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高齢福祉課\在宅医療・介護連携推進事業\【エ】医療・介護関係者の情報共有の支援\入退院ルール\R3\R3.07.26_ルール運用通知\通知\"/>
    </mc:Choice>
  </mc:AlternateContent>
  <bookViews>
    <workbookView xWindow="72" yWindow="228" windowWidth="15456" windowHeight="8688"/>
  </bookViews>
  <sheets>
    <sheet name="入院時情報提供書 （選択式）" sheetId="5" r:id="rId1"/>
    <sheet name="プルダウンリスト" sheetId="3" r:id="rId2"/>
    <sheet name="更新情報" sheetId="4" r:id="rId3"/>
  </sheets>
  <definedNames>
    <definedName name="_xlnm.Print_Area" localSheetId="2">更新情報!$B$2:$D$5</definedName>
    <definedName name="_xlnm.Print_Area" localSheetId="0">'入院時情報提供書 （選択式）'!$B$2:$AL$104</definedName>
  </definedNames>
  <calcPr calcId="162913"/>
</workbook>
</file>

<file path=xl/calcChain.xml><?xml version="1.0" encoding="utf-8"?>
<calcChain xmlns="http://schemas.openxmlformats.org/spreadsheetml/2006/main">
  <c r="AJ65" i="5" l="1"/>
  <c r="AI65" i="5"/>
  <c r="AF63" i="5" l="1"/>
  <c r="U72" i="5" l="1"/>
  <c r="R72" i="5"/>
  <c r="U70" i="5" l="1"/>
  <c r="M70" i="5"/>
  <c r="AI66" i="5"/>
  <c r="AL61" i="5"/>
  <c r="AE61" i="5"/>
  <c r="AE66" i="5"/>
  <c r="AL66" i="5"/>
  <c r="U66" i="5" l="1"/>
  <c r="R66" i="5"/>
  <c r="U62" i="5"/>
  <c r="R62" i="5"/>
  <c r="AE65" i="5"/>
  <c r="AL64" i="5"/>
  <c r="AE64" i="5"/>
  <c r="AL63" i="5"/>
  <c r="AK63" i="5"/>
  <c r="K48" i="5"/>
  <c r="AL48" i="5"/>
  <c r="AL20" i="5"/>
  <c r="AF20" i="5"/>
  <c r="AL25" i="5"/>
  <c r="AD25" i="5"/>
  <c r="AL49" i="5"/>
  <c r="W49" i="5"/>
  <c r="N49" i="5"/>
  <c r="AC50" i="5"/>
  <c r="AL50" i="5"/>
</calcChain>
</file>

<file path=xl/sharedStrings.xml><?xml version="1.0" encoding="utf-8"?>
<sst xmlns="http://schemas.openxmlformats.org/spreadsheetml/2006/main" count="509" uniqueCount="396">
  <si>
    <t>自立</t>
    <rPh sb="0" eb="2">
      <t>ジリツ</t>
    </rPh>
    <phoneticPr fontId="1"/>
  </si>
  <si>
    <t>□</t>
    <phoneticPr fontId="1"/>
  </si>
  <si>
    <t>療養上の問題</t>
    <rPh sb="0" eb="2">
      <t>リョウヨウ</t>
    </rPh>
    <rPh sb="2" eb="3">
      <t>ジョウ</t>
    </rPh>
    <rPh sb="4" eb="6">
      <t>モンダイ</t>
    </rPh>
    <phoneticPr fontId="1"/>
  </si>
  <si>
    <t>氏名</t>
    <rPh sb="0" eb="2">
      <t>シメイ</t>
    </rPh>
    <phoneticPr fontId="1"/>
  </si>
  <si>
    <t>利用者（患者）／家族の同意に基づき、利用者情報（身体・生活機能など）の情報を送付します。是非ご活用ください。</t>
    <rPh sb="0" eb="3">
      <t>リヨウシャ</t>
    </rPh>
    <rPh sb="4" eb="6">
      <t>カンジャ</t>
    </rPh>
    <rPh sb="8" eb="10">
      <t>カゾク</t>
    </rPh>
    <rPh sb="11" eb="13">
      <t>ドウイ</t>
    </rPh>
    <rPh sb="14" eb="15">
      <t>モト</t>
    </rPh>
    <rPh sb="18" eb="21">
      <t>リヨウシャ</t>
    </rPh>
    <rPh sb="21" eb="23">
      <t>ジョウホウ</t>
    </rPh>
    <rPh sb="24" eb="26">
      <t>シンタイ</t>
    </rPh>
    <rPh sb="27" eb="29">
      <t>セイカツ</t>
    </rPh>
    <rPh sb="29" eb="31">
      <t>キノウ</t>
    </rPh>
    <rPh sb="35" eb="37">
      <t>ジョウホウ</t>
    </rPh>
    <rPh sb="38" eb="40">
      <t>ソウフ</t>
    </rPh>
    <rPh sb="44" eb="46">
      <t>ゼヒ</t>
    </rPh>
    <rPh sb="47" eb="49">
      <t>カツヨウ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</si>
  <si>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</si>
  <si>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</si>
  <si>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１．利用者（患者）基本情報について</t>
    <rPh sb="2" eb="5">
      <t>リヨウシャ</t>
    </rPh>
    <rPh sb="6" eb="8">
      <t>カンジャ</t>
    </rPh>
    <rPh sb="9" eb="11">
      <t>キホン</t>
    </rPh>
    <rPh sb="11" eb="13">
      <t>ジョウホウ</t>
    </rPh>
    <phoneticPr fontId="1"/>
  </si>
  <si>
    <t>患者氏名</t>
    <rPh sb="0" eb="2">
      <t>カンジャ</t>
    </rPh>
    <rPh sb="2" eb="4">
      <t>シメイ</t>
    </rPh>
    <phoneticPr fontId="1"/>
  </si>
  <si>
    <t>生年月日</t>
    <rPh sb="0" eb="2">
      <t>セイネン</t>
    </rPh>
    <rPh sb="2" eb="4">
      <t>ガッピ</t>
    </rPh>
    <phoneticPr fontId="1"/>
  </si>
  <si>
    <t>エレベーター</t>
    <phoneticPr fontId="1"/>
  </si>
  <si>
    <t>なし</t>
    <phoneticPr fontId="1"/>
  </si>
  <si>
    <t>）</t>
    <phoneticPr fontId="1"/>
  </si>
  <si>
    <t>入院時の要介護度</t>
    <rPh sb="0" eb="2">
      <t>ニュウイン</t>
    </rPh>
    <rPh sb="2" eb="3">
      <t>ジ</t>
    </rPh>
    <rPh sb="4" eb="7">
      <t>ヨウカイゴ</t>
    </rPh>
    <rPh sb="7" eb="8">
      <t>ド</t>
    </rPh>
    <phoneticPr fontId="1"/>
  </si>
  <si>
    <t>認知症高齢者の</t>
    <rPh sb="0" eb="3">
      <t>ニンチショウ</t>
    </rPh>
    <rPh sb="3" eb="5">
      <t>コウレイ</t>
    </rPh>
    <rPh sb="5" eb="6">
      <t>シャ</t>
    </rPh>
    <phoneticPr fontId="1"/>
  </si>
  <si>
    <t>日常生活自立度</t>
    <rPh sb="0" eb="2">
      <t>ニチジョウ</t>
    </rPh>
    <rPh sb="2" eb="4">
      <t>セイカツ</t>
    </rPh>
    <rPh sb="4" eb="7">
      <t>ジリツド</t>
    </rPh>
    <phoneticPr fontId="1"/>
  </si>
  <si>
    <t>Ⅱa</t>
    <phoneticPr fontId="1"/>
  </si>
  <si>
    <t>Ⅲb</t>
    <phoneticPr fontId="1"/>
  </si>
  <si>
    <t>障がい高齢者の</t>
    <rPh sb="0" eb="1">
      <t>ショウ</t>
    </rPh>
    <rPh sb="3" eb="5">
      <t>コウレイ</t>
    </rPh>
    <rPh sb="5" eb="6">
      <t>シャ</t>
    </rPh>
    <phoneticPr fontId="1"/>
  </si>
  <si>
    <t>A１</t>
    <phoneticPr fontId="1"/>
  </si>
  <si>
    <t>B１</t>
    <phoneticPr fontId="1"/>
  </si>
  <si>
    <t>C１</t>
    <phoneticPr fontId="1"/>
  </si>
  <si>
    <t>介護保険の</t>
    <rPh sb="0" eb="2">
      <t>カイゴ</t>
    </rPh>
    <rPh sb="2" eb="4">
      <t>ホケン</t>
    </rPh>
    <phoneticPr fontId="1"/>
  </si>
  <si>
    <t>自己負担割合</t>
    <rPh sb="0" eb="2">
      <t>ジコ</t>
    </rPh>
    <rPh sb="2" eb="4">
      <t>フタン</t>
    </rPh>
    <rPh sb="4" eb="6">
      <t>ワリアイ</t>
    </rPh>
    <phoneticPr fontId="1"/>
  </si>
  <si>
    <t>障害など認定</t>
    <rPh sb="0" eb="2">
      <t>ショウガイ</t>
    </rPh>
    <rPh sb="4" eb="6">
      <t>ニンテイ</t>
    </rPh>
    <phoneticPr fontId="1"/>
  </si>
  <si>
    <t>年金などの種類</t>
    <rPh sb="0" eb="2">
      <t>ネンキン</t>
    </rPh>
    <rPh sb="5" eb="7">
      <t>シュルイ</t>
    </rPh>
    <phoneticPr fontId="1"/>
  </si>
  <si>
    <t>その他（</t>
    <rPh sb="2" eb="3">
      <t>タ</t>
    </rPh>
    <phoneticPr fontId="1"/>
  </si>
  <si>
    <t>２．家族の情報について</t>
    <rPh sb="2" eb="4">
      <t>カゾク</t>
    </rPh>
    <rPh sb="5" eb="7">
      <t>ジョウホウ</t>
    </rPh>
    <phoneticPr fontId="1"/>
  </si>
  <si>
    <t>家族構成</t>
    <rPh sb="0" eb="2">
      <t>カゾク</t>
    </rPh>
    <rPh sb="2" eb="4">
      <t>コウセイ</t>
    </rPh>
    <phoneticPr fontId="1"/>
  </si>
  <si>
    <t>独居</t>
    <rPh sb="0" eb="2">
      <t>ドッキョ</t>
    </rPh>
    <phoneticPr fontId="1"/>
  </si>
  <si>
    <t>主介護者（年齢）</t>
    <rPh sb="0" eb="1">
      <t>シュ</t>
    </rPh>
    <rPh sb="1" eb="4">
      <t>カイゴシャ</t>
    </rPh>
    <rPh sb="5" eb="7">
      <t>ネンレイ</t>
    </rPh>
    <phoneticPr fontId="1"/>
  </si>
  <si>
    <t>（連絡先）</t>
    <rPh sb="1" eb="4">
      <t>レンラクサキ</t>
    </rPh>
    <phoneticPr fontId="1"/>
  </si>
  <si>
    <t>（</t>
    <phoneticPr fontId="1"/>
  </si>
  <si>
    <t>（続柄／年齢）</t>
    <rPh sb="1" eb="2">
      <t>ツヅ</t>
    </rPh>
    <rPh sb="2" eb="3">
      <t>ガラ</t>
    </rPh>
    <rPh sb="4" eb="6">
      <t>ネンレイ</t>
    </rPh>
    <phoneticPr fontId="1"/>
  </si>
  <si>
    <t>本人の性格／</t>
    <rPh sb="0" eb="2">
      <t>ホンニン</t>
    </rPh>
    <rPh sb="3" eb="5">
      <t>セイカク</t>
    </rPh>
    <phoneticPr fontId="1"/>
  </si>
  <si>
    <t>趣味・関心領域など</t>
    <rPh sb="0" eb="2">
      <t>シュミ</t>
    </rPh>
    <rPh sb="3" eb="5">
      <t>カンシン</t>
    </rPh>
    <rPh sb="5" eb="7">
      <t>リョウイキ</t>
    </rPh>
    <phoneticPr fontId="1"/>
  </si>
  <si>
    <t>入院前の</t>
    <rPh sb="0" eb="2">
      <t>ニュウイン</t>
    </rPh>
    <rPh sb="2" eb="3">
      <t>マエ</t>
    </rPh>
    <phoneticPr fontId="1"/>
  </si>
  <si>
    <t>本人の意向</t>
    <rPh sb="0" eb="2">
      <t>ホンニン</t>
    </rPh>
    <rPh sb="3" eb="5">
      <t>イコウ</t>
    </rPh>
    <phoneticPr fontId="1"/>
  </si>
  <si>
    <t>在宅生活に</t>
    <rPh sb="0" eb="2">
      <t>ザイタク</t>
    </rPh>
    <rPh sb="2" eb="4">
      <t>セイカツ</t>
    </rPh>
    <phoneticPr fontId="1"/>
  </si>
  <si>
    <t>必要な要件</t>
    <rPh sb="0" eb="2">
      <t>ヒツヨウ</t>
    </rPh>
    <rPh sb="3" eb="5">
      <t>ヨウケン</t>
    </rPh>
    <phoneticPr fontId="1"/>
  </si>
  <si>
    <t>日中独居</t>
    <rPh sb="0" eb="2">
      <t>ニッチュウ</t>
    </rPh>
    <rPh sb="2" eb="4">
      <t>ドッキョ</t>
    </rPh>
    <phoneticPr fontId="1"/>
  </si>
  <si>
    <t>高齢世帯</t>
    <rPh sb="0" eb="2">
      <t>コウレイ</t>
    </rPh>
    <rPh sb="2" eb="4">
      <t>セタイ</t>
    </rPh>
    <phoneticPr fontId="1"/>
  </si>
  <si>
    <t>サポートできる家族や支援者が不在</t>
    <rPh sb="7" eb="9">
      <t>カゾク</t>
    </rPh>
    <rPh sb="10" eb="13">
      <t>シエンシャ</t>
    </rPh>
    <rPh sb="14" eb="16">
      <t>フザイ</t>
    </rPh>
    <phoneticPr fontId="1"/>
  </si>
  <si>
    <t>家族が要介護状態／認知症である</t>
    <rPh sb="0" eb="2">
      <t>カゾク</t>
    </rPh>
    <rPh sb="3" eb="6">
      <t>ヨウカイゴ</t>
    </rPh>
    <rPh sb="6" eb="8">
      <t>ジョウタイ</t>
    </rPh>
    <rPh sb="9" eb="12">
      <t>ニンチショウ</t>
    </rPh>
    <phoneticPr fontId="1"/>
  </si>
  <si>
    <t>特記事項</t>
    <rPh sb="0" eb="2">
      <t>トッキ</t>
    </rPh>
    <rPh sb="2" eb="4">
      <t>ジコウ</t>
    </rPh>
    <phoneticPr fontId="1"/>
  </si>
  <si>
    <t>（特に注意すべき点など）</t>
    <rPh sb="1" eb="2">
      <t>トク</t>
    </rPh>
    <rPh sb="3" eb="5">
      <t>チュウイ</t>
    </rPh>
    <rPh sb="8" eb="9">
      <t>テン</t>
    </rPh>
    <phoneticPr fontId="1"/>
  </si>
  <si>
    <t>「院内の多職種カンファレンス」への参加</t>
    <rPh sb="1" eb="3">
      <t>インナイ</t>
    </rPh>
    <rPh sb="4" eb="5">
      <t>タ</t>
    </rPh>
    <rPh sb="5" eb="7">
      <t>ショクシュ</t>
    </rPh>
    <rPh sb="17" eb="19">
      <t>サンカ</t>
    </rPh>
    <phoneticPr fontId="1"/>
  </si>
  <si>
    <t>「退院前カンファレンス」への参加</t>
    <rPh sb="1" eb="3">
      <t>タイイン</t>
    </rPh>
    <rPh sb="3" eb="4">
      <t>マエ</t>
    </rPh>
    <rPh sb="14" eb="16">
      <t>サンカ</t>
    </rPh>
    <phoneticPr fontId="1"/>
  </si>
  <si>
    <t>（フリガナ）</t>
    <phoneticPr fontId="1"/>
  </si>
  <si>
    <t>生</t>
    <rPh sb="0" eb="1">
      <t>ウマ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</si>
  <si>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</si>
  <si>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</si>
  <si>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</si>
  <si>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明・大・昭・平</t>
    <rPh sb="0" eb="1">
      <t>メイ</t>
    </rPh>
    <rPh sb="2" eb="3">
      <t>タイ</t>
    </rPh>
    <rPh sb="4" eb="5">
      <t>アキラ</t>
    </rPh>
    <rPh sb="6" eb="7">
      <t>タイラ</t>
    </rPh>
    <phoneticPr fontId="1"/>
  </si>
  <si>
    <t>あり</t>
    <phoneticPr fontId="1"/>
  </si>
  <si>
    <t>キーパーソン</t>
    <phoneticPr fontId="1"/>
  </si>
  <si>
    <t>麻痺の状況</t>
    <rPh sb="0" eb="2">
      <t>マヒ</t>
    </rPh>
    <rPh sb="3" eb="5">
      <t>ジョウキョウ</t>
    </rPh>
    <phoneticPr fontId="1"/>
  </si>
  <si>
    <t>ADL</t>
    <phoneticPr fontId="1"/>
  </si>
  <si>
    <t>口腔</t>
    <rPh sb="0" eb="2">
      <t>コウクウ</t>
    </rPh>
    <phoneticPr fontId="1"/>
  </si>
  <si>
    <t>嚥下機能</t>
    <rPh sb="0" eb="2">
      <t>エンゲ</t>
    </rPh>
    <rPh sb="2" eb="4">
      <t>キノウ</t>
    </rPh>
    <phoneticPr fontId="1"/>
  </si>
  <si>
    <t>口腔清潔</t>
    <rPh sb="0" eb="2">
      <t>コウクウ</t>
    </rPh>
    <rPh sb="2" eb="4">
      <t>セイケツ</t>
    </rPh>
    <phoneticPr fontId="1"/>
  </si>
  <si>
    <t>睡眠状態</t>
    <rPh sb="0" eb="2">
      <t>スイミン</t>
    </rPh>
    <rPh sb="2" eb="4">
      <t>ジョウタイ</t>
    </rPh>
    <phoneticPr fontId="1"/>
  </si>
  <si>
    <t>コミュニケーション能力</t>
    <rPh sb="9" eb="11">
      <t>ノウリョク</t>
    </rPh>
    <phoneticPr fontId="1"/>
  </si>
  <si>
    <t>視力</t>
    <rPh sb="0" eb="2">
      <t>シリョク</t>
    </rPh>
    <phoneticPr fontId="1"/>
  </si>
  <si>
    <t>聴力</t>
    <rPh sb="0" eb="2">
      <t>チョウリョク</t>
    </rPh>
    <phoneticPr fontId="1"/>
  </si>
  <si>
    <t>内服薬</t>
    <rPh sb="0" eb="3">
      <t>ナイフクヤク</t>
    </rPh>
    <phoneticPr fontId="1"/>
  </si>
  <si>
    <t>薬剤管理</t>
    <rPh sb="0" eb="2">
      <t>ヤクザイ</t>
    </rPh>
    <rPh sb="2" eb="4">
      <t>カンリ</t>
    </rPh>
    <phoneticPr fontId="1"/>
  </si>
  <si>
    <t>服薬状況</t>
    <rPh sb="0" eb="2">
      <t>フクヤク</t>
    </rPh>
    <rPh sb="2" eb="4">
      <t>ジョウキョウ</t>
    </rPh>
    <phoneticPr fontId="1"/>
  </si>
  <si>
    <t>医師名</t>
    <rPh sb="0" eb="2">
      <t>イシ</t>
    </rPh>
    <rPh sb="2" eb="3">
      <t>メイ</t>
    </rPh>
    <phoneticPr fontId="1"/>
  </si>
  <si>
    <t>食事
内容</t>
    <rPh sb="0" eb="2">
      <t>ショクジ</t>
    </rPh>
    <rPh sb="3" eb="5">
      <t>ナイヨウ</t>
    </rPh>
    <phoneticPr fontId="1"/>
  </si>
  <si>
    <t>□</t>
  </si>
  <si>
    <t>その他</t>
    <rPh sb="2" eb="3">
      <t>タ</t>
    </rPh>
    <phoneticPr fontId="1"/>
  </si>
  <si>
    <t>移動手段</t>
    <rPh sb="0" eb="2">
      <t>イドウ</t>
    </rPh>
    <rPh sb="2" eb="4">
      <t>シュダン</t>
    </rPh>
    <phoneticPr fontId="1"/>
  </si>
  <si>
    <t>起居動作</t>
    <rPh sb="0" eb="1">
      <t>オ</t>
    </rPh>
    <rPh sb="1" eb="2">
      <t>イ</t>
    </rPh>
    <rPh sb="2" eb="4">
      <t>ドウサ</t>
    </rPh>
    <phoneticPr fontId="1"/>
  </si>
  <si>
    <t>良</t>
    <rPh sb="0" eb="1">
      <t>リョウ</t>
    </rPh>
    <phoneticPr fontId="1"/>
  </si>
  <si>
    <t>ポータブルトイレ</t>
    <phoneticPr fontId="1"/>
  </si>
  <si>
    <t>オムツ／パッド</t>
    <phoneticPr fontId="1"/>
  </si>
  <si>
    <t>眠剤の使用</t>
    <rPh sb="0" eb="2">
      <t>ミンザイ</t>
    </rPh>
    <rPh sb="3" eb="5">
      <t>シヨウ</t>
    </rPh>
    <phoneticPr fontId="1"/>
  </si>
  <si>
    <t>睡眠時間</t>
    <rPh sb="0" eb="2">
      <t>スイミン</t>
    </rPh>
    <rPh sb="2" eb="4">
      <t>ジカン</t>
    </rPh>
    <phoneticPr fontId="1"/>
  </si>
  <si>
    <t>時間／日</t>
    <rPh sb="0" eb="2">
      <t>ジカン</t>
    </rPh>
    <rPh sb="3" eb="4">
      <t>ニチ</t>
    </rPh>
    <phoneticPr fontId="1"/>
  </si>
  <si>
    <t>本くらい／日あたり</t>
    <rPh sb="0" eb="1">
      <t>ホン</t>
    </rPh>
    <rPh sb="5" eb="6">
      <t>ニチ</t>
    </rPh>
    <phoneticPr fontId="1"/>
  </si>
  <si>
    <t>合くらい／日あたり</t>
    <rPh sb="0" eb="1">
      <t>ゴウ</t>
    </rPh>
    <rPh sb="5" eb="6">
      <t>ニチ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</si>
  <si>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</si>
  <si>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自己管理</t>
    <rPh sb="0" eb="2">
      <t>ジコ</t>
    </rPh>
    <rPh sb="2" eb="4">
      <t>カンリ</t>
    </rPh>
    <phoneticPr fontId="1"/>
  </si>
  <si>
    <t>／</t>
    <phoneticPr fontId="1"/>
  </si>
  <si>
    <t>月</t>
    <rPh sb="0" eb="1">
      <t>ツキ</t>
    </rPh>
    <phoneticPr fontId="1"/>
  </si>
  <si>
    <t>現在の状況）</t>
    <rPh sb="0" eb="2">
      <t>ゲンザイ</t>
    </rPh>
    <rPh sb="3" eb="5">
      <t>ジョウキョウ</t>
    </rPh>
    <phoneticPr fontId="1"/>
  </si>
  <si>
    <t>月</t>
    <rPh sb="0" eb="1">
      <t>ゲツ</t>
    </rPh>
    <phoneticPr fontId="1"/>
  </si>
  <si>
    <t>平成</t>
    <rPh sb="0" eb="2">
      <t>ヘイセイ</t>
    </rPh>
    <phoneticPr fontId="1"/>
  </si>
  <si>
    <t>（記入日：</t>
    <rPh sb="1" eb="3">
      <t>キニュウ</t>
    </rPh>
    <rPh sb="3" eb="4">
      <t>ビ</t>
    </rPh>
    <phoneticPr fontId="1"/>
  </si>
  <si>
    <t>病院担当者　様</t>
    <rPh sb="0" eb="2">
      <t>ビョウイン</t>
    </rPh>
    <rPh sb="2" eb="5">
      <t>タントウシャ</t>
    </rPh>
    <rPh sb="6" eb="7">
      <t>サマ</t>
    </rPh>
    <phoneticPr fontId="1"/>
  </si>
  <si>
    <t>入院日：</t>
    <rPh sb="0" eb="2">
      <t>ニュウイン</t>
    </rPh>
    <rPh sb="2" eb="3">
      <t>ビ</t>
    </rPh>
    <phoneticPr fontId="1"/>
  </si>
  <si>
    <t>■</t>
    <phoneticPr fontId="1"/>
  </si>
  <si>
    <t>リスト1</t>
    <phoneticPr fontId="1"/>
  </si>
  <si>
    <t>リスト2</t>
    <phoneticPr fontId="1"/>
  </si>
  <si>
    <t>明治</t>
    <rPh sb="0" eb="2">
      <t>メイジ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</si>
  <si>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</si>
  <si>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</si>
  <si>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年　　齢</t>
    <rPh sb="0" eb="1">
      <t>トシ</t>
    </rPh>
    <rPh sb="3" eb="4">
      <t>トシ</t>
    </rPh>
    <phoneticPr fontId="1"/>
  </si>
  <si>
    <t>性　　別</t>
    <rPh sb="0" eb="1">
      <t>セイ</t>
    </rPh>
    <rPh sb="3" eb="4">
      <t>ベツ</t>
    </rPh>
    <phoneticPr fontId="1"/>
  </si>
  <si>
    <t>移　　動</t>
    <rPh sb="0" eb="1">
      <t>ワタル</t>
    </rPh>
    <rPh sb="3" eb="4">
      <t>ドウ</t>
    </rPh>
    <phoneticPr fontId="1"/>
  </si>
  <si>
    <t>移　　乗</t>
    <rPh sb="0" eb="1">
      <t>ワタル</t>
    </rPh>
    <rPh sb="3" eb="4">
      <t>ジョウ</t>
    </rPh>
    <phoneticPr fontId="1"/>
  </si>
  <si>
    <t>更　　衣</t>
    <rPh sb="0" eb="1">
      <t>サラ</t>
    </rPh>
    <rPh sb="3" eb="4">
      <t>コロモ</t>
    </rPh>
    <phoneticPr fontId="1"/>
  </si>
  <si>
    <t>整　　容</t>
    <rPh sb="0" eb="1">
      <t>ヒトシ</t>
    </rPh>
    <rPh sb="3" eb="4">
      <t>カタチ</t>
    </rPh>
    <phoneticPr fontId="1"/>
  </si>
  <si>
    <t>入　　浴</t>
    <rPh sb="0" eb="1">
      <t>ニュウ</t>
    </rPh>
    <rPh sb="3" eb="4">
      <t>ヨク</t>
    </rPh>
    <phoneticPr fontId="1"/>
  </si>
  <si>
    <t>排　　尿</t>
    <rPh sb="0" eb="1">
      <t>ハイ</t>
    </rPh>
    <rPh sb="3" eb="4">
      <t>ニョウ</t>
    </rPh>
    <phoneticPr fontId="1"/>
  </si>
  <si>
    <t>排　　便</t>
    <rPh sb="0" eb="1">
      <t>ハイ</t>
    </rPh>
    <rPh sb="3" eb="4">
      <t>ビン</t>
    </rPh>
    <phoneticPr fontId="1"/>
  </si>
  <si>
    <t>義　　歯</t>
    <rPh sb="0" eb="1">
      <t>ギ</t>
    </rPh>
    <rPh sb="3" eb="4">
      <t>ハ</t>
    </rPh>
    <phoneticPr fontId="1"/>
  </si>
  <si>
    <t>口　　臭</t>
    <rPh sb="0" eb="1">
      <t>クチ</t>
    </rPh>
    <rPh sb="3" eb="4">
      <t>シュウ</t>
    </rPh>
    <phoneticPr fontId="1"/>
  </si>
  <si>
    <t>喫 煙 量</t>
    <rPh sb="0" eb="1">
      <t>キッ</t>
    </rPh>
    <rPh sb="2" eb="3">
      <t>ケムリ</t>
    </rPh>
    <rPh sb="4" eb="5">
      <t>リョウ</t>
    </rPh>
    <phoneticPr fontId="1"/>
  </si>
  <si>
    <t>飲 酒 量</t>
    <rPh sb="4" eb="5">
      <t>リョウ</t>
    </rPh>
    <phoneticPr fontId="1"/>
  </si>
  <si>
    <t>裏面へ続きます</t>
    <rPh sb="0" eb="2">
      <t>ウラメン</t>
    </rPh>
    <rPh sb="3" eb="4">
      <t>ツヅ</t>
    </rPh>
    <phoneticPr fontId="1"/>
  </si>
  <si>
    <t>住環境に関する写真</t>
    <rPh sb="0" eb="3">
      <t>ジュウカンキョウ</t>
    </rPh>
    <rPh sb="4" eb="5">
      <t>カン</t>
    </rPh>
    <rPh sb="7" eb="9">
      <t>シャシン</t>
    </rPh>
    <phoneticPr fontId="1"/>
  </si>
  <si>
    <t>お薬手帳（コピー）</t>
    <rPh sb="1" eb="2">
      <t>クスリ</t>
    </rPh>
    <rPh sb="2" eb="4">
      <t>テチョウ</t>
    </rPh>
    <phoneticPr fontId="1"/>
  </si>
  <si>
    <t>興味関心チェックシート（コピー）</t>
    <rPh sb="0" eb="2">
      <t>キョウミ</t>
    </rPh>
    <rPh sb="2" eb="4">
      <t>カンシン</t>
    </rPh>
    <phoneticPr fontId="1"/>
  </si>
  <si>
    <t>ケアプラン１表・２表・３表（コピー）</t>
    <phoneticPr fontId="1"/>
  </si>
  <si>
    <t>週・月</t>
    <rPh sb="0" eb="1">
      <t>シュウ</t>
    </rPh>
    <rPh sb="2" eb="3">
      <t>ツキ</t>
    </rPh>
    <phoneticPr fontId="1"/>
  </si>
  <si>
    <t>リスト3</t>
    <phoneticPr fontId="1"/>
  </si>
  <si>
    <t>週</t>
    <rPh sb="0" eb="1">
      <t>シュウ</t>
    </rPh>
    <phoneticPr fontId="1"/>
  </si>
  <si>
    <t>月</t>
    <rPh sb="0" eb="1">
      <t>ツキ</t>
    </rPh>
    <phoneticPr fontId="1"/>
  </si>
  <si>
    <t>サービス利用状況
（予定）</t>
    <rPh sb="4" eb="6">
      <t>リヨウ</t>
    </rPh>
    <rPh sb="6" eb="8">
      <t>ジョウキョウ</t>
    </rPh>
    <rPh sb="10" eb="12">
      <t>ヨテイ</t>
    </rPh>
    <phoneticPr fontId="1"/>
  </si>
  <si>
    <t>リスト４</t>
    <phoneticPr fontId="1"/>
  </si>
  <si>
    <t>（予定）</t>
    <rPh sb="1" eb="3">
      <t>ヨテイ</t>
    </rPh>
    <phoneticPr fontId="1"/>
  </si>
  <si>
    <t>：（</t>
    <phoneticPr fontId="1"/>
  </si>
  <si>
    <t>施設入所</t>
    <rPh sb="0" eb="2">
      <t>シセツ</t>
    </rPh>
    <rPh sb="2" eb="4">
      <t>ニュウショ</t>
    </rPh>
    <phoneticPr fontId="1"/>
  </si>
  <si>
    <t>福祉用具</t>
    <rPh sb="0" eb="2">
      <t>フクシ</t>
    </rPh>
    <rPh sb="2" eb="4">
      <t>ヨウグ</t>
    </rPh>
    <phoneticPr fontId="1"/>
  </si>
  <si>
    <t>※添付書類</t>
    <rPh sb="1" eb="3">
      <t>テンプ</t>
    </rPh>
    <rPh sb="3" eb="5">
      <t>ショルイ</t>
    </rPh>
    <phoneticPr fontId="1"/>
  </si>
  <si>
    <t>本人の生活状況</t>
    <rPh sb="0" eb="2">
      <t>ホンニン</t>
    </rPh>
    <rPh sb="3" eb="5">
      <t>セイカツ</t>
    </rPh>
    <rPh sb="5" eb="7">
      <t>ジョウキョウ</t>
    </rPh>
    <phoneticPr fontId="1"/>
  </si>
  <si>
    <r>
      <t>住環境</t>
    </r>
    <r>
      <rPr>
        <sz val="8"/>
        <rFont val="ＭＳ Ｐゴシック"/>
        <family val="3"/>
        <charset val="128"/>
      </rPr>
      <t>※可能ならば
「写真」などを添付</t>
    </r>
    <rPh sb="0" eb="3">
      <t>ジュウカンキョウ</t>
    </rPh>
    <rPh sb="4" eb="6">
      <t>カノウ</t>
    </rPh>
    <rPh sb="11" eb="13">
      <t>シャシン</t>
    </rPh>
    <rPh sb="17" eb="19">
      <t>テンプ</t>
    </rPh>
    <phoneticPr fontId="1"/>
  </si>
  <si>
    <t>事業所名</t>
    <rPh sb="0" eb="2">
      <t>ジギョウ</t>
    </rPh>
    <rPh sb="2" eb="3">
      <t>ショ</t>
    </rPh>
    <rPh sb="3" eb="4">
      <t>メイ</t>
    </rPh>
    <phoneticPr fontId="1"/>
  </si>
  <si>
    <t>【担当より、医療機関の方へお願い】</t>
    <rPh sb="1" eb="3">
      <t>タントウ</t>
    </rPh>
    <rPh sb="6" eb="8">
      <t>イリョウ</t>
    </rPh>
    <rPh sb="8" eb="10">
      <t>キカン</t>
    </rPh>
    <rPh sb="11" eb="12">
      <t>カタ</t>
    </rPh>
    <rPh sb="14" eb="15">
      <t>ネガ</t>
    </rPh>
    <phoneticPr fontId="1"/>
  </si>
  <si>
    <t>９．備考（自由記載）</t>
    <rPh sb="2" eb="4">
      <t>ビコウ</t>
    </rPh>
    <rPh sb="5" eb="7">
      <t>ジユウ</t>
    </rPh>
    <rPh sb="7" eb="9">
      <t>キサイ</t>
    </rPh>
    <phoneticPr fontId="1"/>
  </si>
  <si>
    <t>（具体的に：</t>
    <rPh sb="1" eb="4">
      <t>グタイテキ</t>
    </rPh>
    <phoneticPr fontId="1"/>
  </si>
  <si>
    <t>咀嚼状況</t>
    <rPh sb="0" eb="2">
      <t>ソシャク</t>
    </rPh>
    <rPh sb="2" eb="4">
      <t>ジョウキョウ</t>
    </rPh>
    <phoneticPr fontId="1"/>
  </si>
  <si>
    <t>普通食</t>
    <rPh sb="0" eb="2">
      <t>フツウ</t>
    </rPh>
    <rPh sb="2" eb="3">
      <t>ショク</t>
    </rPh>
    <phoneticPr fontId="1"/>
  </si>
  <si>
    <t>主食</t>
    <rPh sb="0" eb="2">
      <t>シュショク</t>
    </rPh>
    <phoneticPr fontId="1"/>
  </si>
  <si>
    <t>全粥</t>
    <rPh sb="0" eb="1">
      <t>ゼン</t>
    </rPh>
    <rPh sb="1" eb="2">
      <t>カユ</t>
    </rPh>
    <phoneticPr fontId="1"/>
  </si>
  <si>
    <t>ミキサー</t>
    <phoneticPr fontId="1"/>
  </si>
  <si>
    <t>通常</t>
    <rPh sb="0" eb="2">
      <t>ツウジョウ</t>
    </rPh>
    <phoneticPr fontId="1"/>
  </si>
  <si>
    <t>３．お薬について　　※必要に応じて、「お薬手帳（コピー）」を添付</t>
    <rPh sb="3" eb="4">
      <t>クスリ</t>
    </rPh>
    <rPh sb="11" eb="13">
      <t>ヒツヨウ</t>
    </rPh>
    <rPh sb="14" eb="15">
      <t>オウ</t>
    </rPh>
    <rPh sb="20" eb="21">
      <t>クスリ</t>
    </rPh>
    <rPh sb="21" eb="23">
      <t>テチョウ</t>
    </rPh>
    <rPh sb="30" eb="32">
      <t>テンプ</t>
    </rPh>
    <phoneticPr fontId="1"/>
  </si>
  <si>
    <t>４．かかりつけ医について</t>
    <rPh sb="7" eb="8">
      <t>イ</t>
    </rPh>
    <phoneticPr fontId="1"/>
  </si>
  <si>
    <t>５．身体・生活機能の状況／療養生活上の課題について</t>
    <rPh sb="2" eb="4">
      <t>シンタイ</t>
    </rPh>
    <rPh sb="5" eb="7">
      <t>セイカツ</t>
    </rPh>
    <rPh sb="7" eb="9">
      <t>キノウ</t>
    </rPh>
    <rPh sb="10" eb="12">
      <t>ジョウキョウ</t>
    </rPh>
    <rPh sb="13" eb="15">
      <t>リョウヨウ</t>
    </rPh>
    <rPh sb="15" eb="17">
      <t>セイカツ</t>
    </rPh>
    <rPh sb="17" eb="18">
      <t>ジョウ</t>
    </rPh>
    <rPh sb="19" eb="21">
      <t>カダイ</t>
    </rPh>
    <phoneticPr fontId="1"/>
  </si>
  <si>
    <t>６．本人／家族の意向について</t>
    <rPh sb="2" eb="4">
      <t>ホンニン</t>
    </rPh>
    <rPh sb="5" eb="7">
      <t>カゾク</t>
    </rPh>
    <rPh sb="8" eb="10">
      <t>イコウ</t>
    </rPh>
    <phoneticPr fontId="1"/>
  </si>
  <si>
    <t>７．今後の生活展望について（担当からの意見）</t>
    <rPh sb="2" eb="4">
      <t>コンゴ</t>
    </rPh>
    <rPh sb="5" eb="7">
      <t>セイカツ</t>
    </rPh>
    <rPh sb="7" eb="9">
      <t>テンボウ</t>
    </rPh>
    <rPh sb="14" eb="16">
      <t>タントウ</t>
    </rPh>
    <rPh sb="19" eb="21">
      <t>イケン</t>
    </rPh>
    <phoneticPr fontId="1"/>
  </si>
  <si>
    <t>８．カンファレンスについて（担当からの希望）</t>
    <rPh sb="14" eb="16">
      <t>タントウ</t>
    </rPh>
    <rPh sb="19" eb="21">
      <t>キボウ</t>
    </rPh>
    <phoneticPr fontId="1"/>
  </si>
  <si>
    <t>排泄</t>
    <rPh sb="0" eb="2">
      <t>ハイセツ</t>
    </rPh>
    <phoneticPr fontId="1"/>
  </si>
  <si>
    <t>拘縮の有無</t>
    <rPh sb="0" eb="2">
      <t>コウシュク</t>
    </rPh>
    <rPh sb="3" eb="5">
      <t>ウム</t>
    </rPh>
    <phoneticPr fontId="1"/>
  </si>
  <si>
    <t>入院に至った経緯</t>
    <rPh sb="0" eb="2">
      <t>ニュウイン</t>
    </rPh>
    <rPh sb="3" eb="4">
      <t>イタ</t>
    </rPh>
    <rPh sb="6" eb="8">
      <t>ケイイ</t>
    </rPh>
    <phoneticPr fontId="1"/>
  </si>
  <si>
    <t>既往歴
（全科）
※入院歴含む</t>
    <rPh sb="0" eb="2">
      <t>キオウ</t>
    </rPh>
    <rPh sb="2" eb="3">
      <t>レキ</t>
    </rPh>
    <rPh sb="5" eb="7">
      <t>ゼンカ</t>
    </rPh>
    <rPh sb="10" eb="12">
      <t>ニュウイン</t>
    </rPh>
    <rPh sb="12" eb="13">
      <t>レキ</t>
    </rPh>
    <rPh sb="13" eb="14">
      <t>フク</t>
    </rPh>
    <phoneticPr fontId="1"/>
  </si>
  <si>
    <t>お薬に関する
特記事項</t>
    <rPh sb="1" eb="2">
      <t>クスリ</t>
    </rPh>
    <rPh sb="3" eb="4">
      <t>カン</t>
    </rPh>
    <rPh sb="7" eb="9">
      <t>トッキ</t>
    </rPh>
    <rPh sb="9" eb="11">
      <t>ジコウ</t>
    </rPh>
    <phoneticPr fontId="1"/>
  </si>
  <si>
    <t>かかりつけ
医療機関名</t>
    <rPh sb="6" eb="8">
      <t>イリョウ</t>
    </rPh>
    <rPh sb="8" eb="10">
      <t>キカン</t>
    </rPh>
    <rPh sb="10" eb="11">
      <t>メイ</t>
    </rPh>
    <phoneticPr fontId="1"/>
  </si>
  <si>
    <t>入院時情報提供書（担当→医療機関）</t>
    <rPh sb="0" eb="2">
      <t>ニュウイン</t>
    </rPh>
    <rPh sb="2" eb="3">
      <t>ジ</t>
    </rPh>
    <rPh sb="3" eb="5">
      <t>ジョウホウ</t>
    </rPh>
    <rPh sb="5" eb="7">
      <t>テイキョウ</t>
    </rPh>
    <rPh sb="7" eb="8">
      <t>ショ</t>
    </rPh>
    <rPh sb="9" eb="11">
      <t>タントウ</t>
    </rPh>
    <rPh sb="12" eb="14">
      <t>イリョウ</t>
    </rPh>
    <rPh sb="14" eb="16">
      <t>キカン</t>
    </rPh>
    <phoneticPr fontId="1"/>
  </si>
  <si>
    <t>歳</t>
    <rPh sb="0" eb="1">
      <t>サイ</t>
    </rPh>
    <phoneticPr fontId="1"/>
  </si>
  <si>
    <t>【更新内容表】</t>
    <rPh sb="1" eb="3">
      <t>コウシン</t>
    </rPh>
    <rPh sb="3" eb="5">
      <t>ナイヨウ</t>
    </rPh>
    <rPh sb="5" eb="6">
      <t>ヒョウ</t>
    </rPh>
    <phoneticPr fontId="1"/>
  </si>
  <si>
    <t>日時</t>
    <rPh sb="0" eb="2">
      <t>ニチジ</t>
    </rPh>
    <phoneticPr fontId="1"/>
  </si>
  <si>
    <t>更新内容</t>
    <rPh sb="0" eb="2">
      <t>コウシン</t>
    </rPh>
    <rPh sb="2" eb="4">
      <t>ナイヨウ</t>
    </rPh>
    <phoneticPr fontId="1"/>
  </si>
  <si>
    <t>更新者</t>
    <rPh sb="0" eb="3">
      <t>コウシンシャ</t>
    </rPh>
    <phoneticPr fontId="1"/>
  </si>
  <si>
    <t>年齢記載：「才」⇒「歳」へ変更</t>
    <rPh sb="0" eb="2">
      <t>ネンレイ</t>
    </rPh>
    <rPh sb="2" eb="4">
      <t>キサイ</t>
    </rPh>
    <rPh sb="6" eb="7">
      <t>サイ</t>
    </rPh>
    <rPh sb="10" eb="11">
      <t>サイ</t>
    </rPh>
    <rPh sb="13" eb="15">
      <t>ヘンコウ</t>
    </rPh>
    <phoneticPr fontId="1"/>
  </si>
  <si>
    <t>柴原</t>
    <rPh sb="0" eb="2">
      <t>シバハラ</t>
    </rPh>
    <phoneticPr fontId="1"/>
  </si>
  <si>
    <t>一部プルダウンの不具合修正</t>
    <rPh sb="0" eb="2">
      <t>イチブ</t>
    </rPh>
    <rPh sb="8" eb="11">
      <t>フグアイ</t>
    </rPh>
    <rPh sb="11" eb="13">
      <t>シュウセイ</t>
    </rPh>
    <phoneticPr fontId="1"/>
  </si>
  <si>
    <t>ひまわりネット記載：「同意」⇒「加入」へ変更</t>
    <rPh sb="7" eb="9">
      <t>キサイ</t>
    </rPh>
    <rPh sb="11" eb="13">
      <t>ドウイ</t>
    </rPh>
    <rPh sb="16" eb="18">
      <t>カニュウ</t>
    </rPh>
    <rPh sb="20" eb="22">
      <t>ヘンコウ</t>
    </rPh>
    <phoneticPr fontId="1"/>
  </si>
  <si>
    <t>担当者（職・氏名）</t>
    <rPh sb="0" eb="2">
      <t>タントウ</t>
    </rPh>
    <rPh sb="2" eb="3">
      <t>シャ</t>
    </rPh>
    <rPh sb="4" eb="5">
      <t>ショク</t>
    </rPh>
    <rPh sb="6" eb="8">
      <t>シメイ</t>
    </rPh>
    <phoneticPr fontId="1"/>
  </si>
  <si>
    <t>（施設名）</t>
    <rPh sb="1" eb="3">
      <t>シセツ</t>
    </rPh>
    <rPh sb="3" eb="4">
      <t>メイ</t>
    </rPh>
    <phoneticPr fontId="1"/>
  </si>
  <si>
    <t>病院患者番号等</t>
    <rPh sb="0" eb="2">
      <t>ビョウイン</t>
    </rPh>
    <rPh sb="2" eb="4">
      <t>カンジャ</t>
    </rPh>
    <rPh sb="4" eb="6">
      <t>バンゴウ</t>
    </rPh>
    <rPh sb="6" eb="7">
      <t>トウ</t>
    </rPh>
    <phoneticPr fontId="1"/>
  </si>
  <si>
    <t>担当ケアマネジャー</t>
    <rPh sb="0" eb="2">
      <t>タントウ</t>
    </rPh>
    <phoneticPr fontId="1"/>
  </si>
  <si>
    <t>担当ケアマネジャー欄追加、病院患者番号欄追加</t>
    <rPh sb="0" eb="2">
      <t>タントウ</t>
    </rPh>
    <rPh sb="9" eb="10">
      <t>ラン</t>
    </rPh>
    <rPh sb="10" eb="12">
      <t>ツイカ</t>
    </rPh>
    <rPh sb="13" eb="15">
      <t>ビョウイン</t>
    </rPh>
    <rPh sb="15" eb="17">
      <t>カンジャ</t>
    </rPh>
    <rPh sb="17" eb="19">
      <t>バンゴウ</t>
    </rPh>
    <rPh sb="19" eb="20">
      <t>ラン</t>
    </rPh>
    <rPh sb="20" eb="22">
      <t>ツイカ</t>
    </rPh>
    <phoneticPr fontId="1"/>
  </si>
  <si>
    <t>柴原</t>
    <rPh sb="0" eb="2">
      <t>シバハラ</t>
    </rPh>
    <phoneticPr fontId="1"/>
  </si>
  <si>
    <t>令和</t>
    <rPh sb="0" eb="2">
      <t>レイワ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</si>
  <si>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</si>
  <si>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</si>
  <si>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昭和</t>
    <rPh sb="0" eb="2">
      <t>ショウワ</t>
    </rPh>
    <phoneticPr fontId="1"/>
  </si>
  <si>
    <t>明治</t>
    <rPh sb="0" eb="2">
      <t>メイジ</t>
    </rPh>
    <phoneticPr fontId="1"/>
  </si>
  <si>
    <t>大正</t>
    <rPh sb="0" eb="2">
      <t>タイショウ</t>
    </rPh>
    <phoneticPr fontId="1"/>
  </si>
  <si>
    <t>平成</t>
    <rPh sb="0" eb="2">
      <t>ヘイセイ</t>
    </rPh>
    <phoneticPr fontId="1"/>
  </si>
  <si>
    <t>元</t>
    <rPh sb="0" eb="1">
      <t>モト</t>
    </rPh>
    <phoneticPr fontId="1"/>
  </si>
  <si>
    <t>性別</t>
    <rPh sb="0" eb="2">
      <t>セイベツ</t>
    </rPh>
    <phoneticPr fontId="1"/>
  </si>
  <si>
    <t>和暦</t>
    <rPh sb="0" eb="2">
      <t>ワレキ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</si>
  <si>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</si>
  <si>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</si>
  <si>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</si>
  <si>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住環境</t>
    <rPh sb="0" eb="3">
      <t>ジュウカンキョウ</t>
    </rPh>
    <phoneticPr fontId="1"/>
  </si>
  <si>
    <t>戸建</t>
    <rPh sb="0" eb="2">
      <t>コダ</t>
    </rPh>
    <phoneticPr fontId="1"/>
  </si>
  <si>
    <t>集合住宅（１階居住）</t>
    <rPh sb="0" eb="2">
      <t>シュウゴウ</t>
    </rPh>
    <rPh sb="2" eb="4">
      <t>ジュウタク</t>
    </rPh>
    <rPh sb="6" eb="7">
      <t>カイ</t>
    </rPh>
    <rPh sb="7" eb="9">
      <t>キョジュウ</t>
    </rPh>
    <phoneticPr fontId="1"/>
  </si>
  <si>
    <t>集合住宅（２階居住）</t>
    <rPh sb="0" eb="2">
      <t>シュウゴウ</t>
    </rPh>
    <rPh sb="2" eb="4">
      <t>ジュウタク</t>
    </rPh>
    <rPh sb="6" eb="7">
      <t>カイ</t>
    </rPh>
    <rPh sb="7" eb="9">
      <t>キョジュウ</t>
    </rPh>
    <phoneticPr fontId="1"/>
  </si>
  <si>
    <t>エレベーター</t>
    <phoneticPr fontId="1"/>
  </si>
  <si>
    <t>なし</t>
    <phoneticPr fontId="1"/>
  </si>
  <si>
    <t>あり</t>
    <phoneticPr fontId="1"/>
  </si>
  <si>
    <t>要介護度</t>
    <rPh sb="0" eb="3">
      <t>ヨウカイゴ</t>
    </rPh>
    <rPh sb="3" eb="4">
      <t>ド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</si>
  <si>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</si>
  <si>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</si>
  <si>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1">
      <t>ヨウ</t>
    </rPh>
    <rPh sb="1" eb="3">
      <t>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</si>
  <si>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</si>
  <si>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</si>
  <si>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1">
      <t>ヨウ</t>
    </rPh>
    <rPh sb="1" eb="3">
      <t>カイゴ</t>
    </rPh>
    <phoneticPr fontId="1"/>
  </si>
  <si>
    <t>要介護５</t>
    <rPh sb="0" eb="1">
      <t>ヨウ</t>
    </rPh>
    <rPh sb="1" eb="3">
      <t>カイゴ</t>
    </rPh>
    <phoneticPr fontId="1"/>
  </si>
  <si>
    <t>申請中</t>
    <rPh sb="0" eb="3">
      <t>シンセイチュウ</t>
    </rPh>
    <phoneticPr fontId="1"/>
  </si>
  <si>
    <t>未申請</t>
    <rPh sb="0" eb="3">
      <t>ミシンセイ</t>
    </rPh>
    <phoneticPr fontId="1"/>
  </si>
  <si>
    <t>ひまわり</t>
    <phoneticPr fontId="1"/>
  </si>
  <si>
    <t>不明</t>
    <rPh sb="0" eb="2">
      <t>フメイ</t>
    </rPh>
    <phoneticPr fontId="1"/>
  </si>
  <si>
    <t>自立</t>
    <rPh sb="0" eb="2">
      <t>ジリツ</t>
    </rPh>
    <phoneticPr fontId="1"/>
  </si>
  <si>
    <t>Ⅰ</t>
    <phoneticPr fontId="1"/>
  </si>
  <si>
    <t>Ⅲａ</t>
    <phoneticPr fontId="1"/>
  </si>
  <si>
    <t>Ⅳ</t>
    <phoneticPr fontId="1"/>
  </si>
  <si>
    <t>Ｍ</t>
    <phoneticPr fontId="1"/>
  </si>
  <si>
    <t>認知症</t>
    <rPh sb="0" eb="2">
      <t>ニンチ</t>
    </rPh>
    <rPh sb="2" eb="3">
      <t>ショウ</t>
    </rPh>
    <phoneticPr fontId="1"/>
  </si>
  <si>
    <t>障がい</t>
    <rPh sb="0" eb="1">
      <t>ショウ</t>
    </rPh>
    <phoneticPr fontId="1"/>
  </si>
  <si>
    <t>介護保険</t>
    <rPh sb="0" eb="2">
      <t>カイゴ</t>
    </rPh>
    <rPh sb="2" eb="4">
      <t>ホケン</t>
    </rPh>
    <phoneticPr fontId="1"/>
  </si>
  <si>
    <t>１割</t>
    <rPh sb="1" eb="2">
      <t>ワリ</t>
    </rPh>
    <phoneticPr fontId="1"/>
  </si>
  <si>
    <t>２割</t>
    <rPh sb="1" eb="2">
      <t>ワリ</t>
    </rPh>
    <phoneticPr fontId="1"/>
  </si>
  <si>
    <t>３割</t>
    <rPh sb="1" eb="2">
      <t>ワリ</t>
    </rPh>
    <phoneticPr fontId="1"/>
  </si>
  <si>
    <t>障害認定</t>
    <rPh sb="0" eb="2">
      <t>ショウガイ</t>
    </rPh>
    <rPh sb="2" eb="4">
      <t>ニンテイ</t>
    </rPh>
    <phoneticPr fontId="1"/>
  </si>
  <si>
    <t>年金</t>
    <rPh sb="0" eb="2">
      <t>ネンキン</t>
    </rPh>
    <phoneticPr fontId="1"/>
  </si>
  <si>
    <t>国民年金</t>
    <rPh sb="0" eb="2">
      <t>コクミン</t>
    </rPh>
    <rPh sb="2" eb="4">
      <t>ネンキン</t>
    </rPh>
    <phoneticPr fontId="1"/>
  </si>
  <si>
    <t>厚生年金</t>
    <rPh sb="0" eb="2">
      <t>コウセイ</t>
    </rPh>
    <rPh sb="2" eb="4">
      <t>ネンキン</t>
    </rPh>
    <phoneticPr fontId="1"/>
  </si>
  <si>
    <t>障害年金</t>
    <rPh sb="0" eb="2">
      <t>ショウガイ</t>
    </rPh>
    <rPh sb="2" eb="4">
      <t>ネンキン</t>
    </rPh>
    <phoneticPr fontId="1"/>
  </si>
  <si>
    <t>ひまわりネットへの加入</t>
  </si>
  <si>
    <t>段　　差</t>
    <rPh sb="0" eb="1">
      <t>ダン</t>
    </rPh>
    <rPh sb="3" eb="4">
      <t>サ</t>
    </rPh>
    <phoneticPr fontId="1"/>
  </si>
  <si>
    <t>退院が決まりしだい、連絡をお願いします。必要に応じて、退院時の情報提供をお願いします。</t>
    <rPh sb="0" eb="2">
      <t>タイイン</t>
    </rPh>
    <rPh sb="3" eb="4">
      <t>キ</t>
    </rPh>
    <rPh sb="10" eb="12">
      <t>レンラク</t>
    </rPh>
    <rPh sb="14" eb="15">
      <t>ネガ</t>
    </rPh>
    <rPh sb="20" eb="22">
      <t>ヒツヨウ</t>
    </rPh>
    <rPh sb="23" eb="24">
      <t>オウ</t>
    </rPh>
    <rPh sb="27" eb="29">
      <t>タイイン</t>
    </rPh>
    <rPh sb="29" eb="30">
      <t>ジ</t>
    </rPh>
    <rPh sb="31" eb="33">
      <t>ジョウホウ</t>
    </rPh>
    <rPh sb="33" eb="35">
      <t>テイキョウ</t>
    </rPh>
    <rPh sb="37" eb="38">
      <t>ネガ</t>
    </rPh>
    <phoneticPr fontId="1"/>
  </si>
  <si>
    <t>「退院前訪問指導」を実施する場合は、ぜひ同行させて下さい。</t>
    <rPh sb="1" eb="3">
      <t>タイイン</t>
    </rPh>
    <rPh sb="3" eb="4">
      <t>マエ</t>
    </rPh>
    <rPh sb="4" eb="6">
      <t>ホウモン</t>
    </rPh>
    <rPh sb="6" eb="8">
      <t>シドウ</t>
    </rPh>
    <rPh sb="10" eb="12">
      <t>ジッシ</t>
    </rPh>
    <rPh sb="14" eb="16">
      <t>バアイ</t>
    </rPh>
    <rPh sb="20" eb="22">
      <t>ドウコウ</t>
    </rPh>
    <rPh sb="25" eb="26">
      <t>クダ</t>
    </rPh>
    <phoneticPr fontId="1"/>
  </si>
  <si>
    <t>Ⅱb</t>
  </si>
  <si>
    <t>J１</t>
  </si>
  <si>
    <t>J２</t>
    <phoneticPr fontId="1"/>
  </si>
  <si>
    <t>A２</t>
    <phoneticPr fontId="1"/>
  </si>
  <si>
    <t>B２</t>
    <phoneticPr fontId="1"/>
  </si>
  <si>
    <t>C２</t>
    <phoneticPr fontId="1"/>
  </si>
  <si>
    <t>なし</t>
  </si>
  <si>
    <t>サービス</t>
    <phoneticPr fontId="1"/>
  </si>
  <si>
    <t>：１回／週</t>
    <rPh sb="2" eb="3">
      <t>カイ</t>
    </rPh>
    <rPh sb="4" eb="5">
      <t>シュウ</t>
    </rPh>
    <phoneticPr fontId="1"/>
  </si>
  <si>
    <t>：２回／週</t>
    <rPh sb="2" eb="3">
      <t>カイ</t>
    </rPh>
    <rPh sb="4" eb="5">
      <t>シュウ</t>
    </rPh>
    <phoneticPr fontId="1"/>
  </si>
  <si>
    <t>：３回／週</t>
    <rPh sb="2" eb="3">
      <t>カイ</t>
    </rPh>
    <rPh sb="4" eb="5">
      <t>シュウ</t>
    </rPh>
    <phoneticPr fontId="1"/>
  </si>
  <si>
    <t>：４回／週</t>
    <rPh sb="2" eb="3">
      <t>カイ</t>
    </rPh>
    <rPh sb="4" eb="5">
      <t>シュウ</t>
    </rPh>
    <phoneticPr fontId="1"/>
  </si>
  <si>
    <t>：１回／月</t>
    <rPh sb="2" eb="3">
      <t>カイ</t>
    </rPh>
    <rPh sb="4" eb="5">
      <t>ツキ</t>
    </rPh>
    <phoneticPr fontId="1"/>
  </si>
  <si>
    <t>：２回／月</t>
    <rPh sb="2" eb="3">
      <t>カイ</t>
    </rPh>
    <rPh sb="4" eb="5">
      <t>ツキ</t>
    </rPh>
    <phoneticPr fontId="1"/>
  </si>
  <si>
    <t>：３回／月</t>
    <rPh sb="2" eb="3">
      <t>カイ</t>
    </rPh>
    <rPh sb="4" eb="5">
      <t>ツキ</t>
    </rPh>
    <phoneticPr fontId="1"/>
  </si>
  <si>
    <t>：４回／月</t>
    <rPh sb="2" eb="3">
      <t>カイ</t>
    </rPh>
    <rPh sb="4" eb="5">
      <t>ツキ</t>
    </rPh>
    <phoneticPr fontId="1"/>
  </si>
  <si>
    <t>（その他、生活保護など）</t>
    <rPh sb="3" eb="4">
      <t>タ</t>
    </rPh>
    <rPh sb="5" eb="7">
      <t>セイカツ</t>
    </rPh>
    <rPh sb="7" eb="9">
      <t>ホゴ</t>
    </rPh>
    <phoneticPr fontId="1"/>
  </si>
  <si>
    <t xml:space="preserve"> 氏名：</t>
    <rPh sb="1" eb="3">
      <t>シメイ</t>
    </rPh>
    <phoneticPr fontId="1"/>
  </si>
  <si>
    <t xml:space="preserve"> 住まいに関する特記事項</t>
    <rPh sb="1" eb="2">
      <t>ス</t>
    </rPh>
    <rPh sb="5" eb="6">
      <t>カン</t>
    </rPh>
    <rPh sb="8" eb="10">
      <t>トッキ</t>
    </rPh>
    <rPh sb="10" eb="12">
      <t>ジコウ</t>
    </rPh>
    <phoneticPr fontId="1"/>
  </si>
  <si>
    <t>：１回／週（予定）</t>
    <rPh sb="2" eb="3">
      <t>カイ</t>
    </rPh>
    <rPh sb="4" eb="5">
      <t>シュウ</t>
    </rPh>
    <rPh sb="6" eb="8">
      <t>ヨテイ</t>
    </rPh>
    <phoneticPr fontId="1"/>
  </si>
  <si>
    <t>：２回／週（予定）</t>
    <rPh sb="2" eb="3">
      <t>カイ</t>
    </rPh>
    <rPh sb="4" eb="5">
      <t>シュウ</t>
    </rPh>
    <rPh sb="6" eb="8">
      <t>ヨテイ</t>
    </rPh>
    <phoneticPr fontId="1"/>
  </si>
  <si>
    <t>：３回／週（予定）</t>
    <rPh sb="2" eb="3">
      <t>カイ</t>
    </rPh>
    <rPh sb="4" eb="5">
      <t>シュウ</t>
    </rPh>
    <rPh sb="6" eb="8">
      <t>ヨテイ</t>
    </rPh>
    <phoneticPr fontId="1"/>
  </si>
  <si>
    <t>：４回／週（予定）</t>
    <rPh sb="2" eb="3">
      <t>カイ</t>
    </rPh>
    <rPh sb="4" eb="5">
      <t>シュウ</t>
    </rPh>
    <rPh sb="6" eb="8">
      <t>ヨテイ</t>
    </rPh>
    <phoneticPr fontId="1"/>
  </si>
  <si>
    <t>：１回／月（予定）</t>
    <rPh sb="2" eb="3">
      <t>カイ</t>
    </rPh>
    <rPh sb="4" eb="5">
      <t>ツキ</t>
    </rPh>
    <rPh sb="6" eb="8">
      <t>ヨテイ</t>
    </rPh>
    <phoneticPr fontId="1"/>
  </si>
  <si>
    <t>：２回／月（予定）</t>
    <rPh sb="2" eb="3">
      <t>カイ</t>
    </rPh>
    <rPh sb="4" eb="5">
      <t>ツキ</t>
    </rPh>
    <rPh sb="6" eb="8">
      <t>ヨテイ</t>
    </rPh>
    <phoneticPr fontId="1"/>
  </si>
  <si>
    <t>：３回／月（予定）</t>
    <rPh sb="2" eb="3">
      <t>カイ</t>
    </rPh>
    <rPh sb="4" eb="5">
      <t>ツキ</t>
    </rPh>
    <rPh sb="6" eb="8">
      <t>ヨテイ</t>
    </rPh>
    <phoneticPr fontId="1"/>
  </si>
  <si>
    <t>：４回／月（予定）</t>
    <rPh sb="2" eb="3">
      <t>カイ</t>
    </rPh>
    <rPh sb="4" eb="5">
      <t>ツキ</t>
    </rPh>
    <rPh sb="6" eb="8">
      <t>ヨテイ</t>
    </rPh>
    <phoneticPr fontId="1"/>
  </si>
  <si>
    <t>■訪問介護</t>
    <rPh sb="1" eb="3">
      <t>ホウモン</t>
    </rPh>
    <rPh sb="3" eb="5">
      <t>カイゴ</t>
    </rPh>
    <phoneticPr fontId="1"/>
  </si>
  <si>
    <t>■訪問看護</t>
    <rPh sb="1" eb="3">
      <t>ホウモン</t>
    </rPh>
    <rPh sb="3" eb="5">
      <t>カンゴ</t>
    </rPh>
    <phoneticPr fontId="1"/>
  </si>
  <si>
    <t>■訪問リハ</t>
    <rPh sb="1" eb="3">
      <t>ホウモン</t>
    </rPh>
    <phoneticPr fontId="1"/>
  </si>
  <si>
    <t>■訪問入浴</t>
    <rPh sb="1" eb="3">
      <t>ホウモン</t>
    </rPh>
    <rPh sb="3" eb="5">
      <t>ニュウヨク</t>
    </rPh>
    <phoneticPr fontId="1"/>
  </si>
  <si>
    <t>■通所介護</t>
    <rPh sb="1" eb="3">
      <t>ツウショ</t>
    </rPh>
    <rPh sb="3" eb="5">
      <t>カイゴ</t>
    </rPh>
    <phoneticPr fontId="1"/>
  </si>
  <si>
    <t>■通所リハ</t>
    <rPh sb="1" eb="3">
      <t>ツウショ</t>
    </rPh>
    <phoneticPr fontId="1"/>
  </si>
  <si>
    <t>■短期入所</t>
    <rPh sb="1" eb="3">
      <t>タンキ</t>
    </rPh>
    <rPh sb="3" eb="5">
      <t>ニュウショ</t>
    </rPh>
    <phoneticPr fontId="1"/>
  </si>
  <si>
    <t>■小規模多機能</t>
    <rPh sb="1" eb="4">
      <t>ショウキボ</t>
    </rPh>
    <rPh sb="4" eb="7">
      <t>タキノウ</t>
    </rPh>
    <phoneticPr fontId="1"/>
  </si>
  <si>
    <t>医療処置</t>
    <rPh sb="0" eb="2">
      <t>イリョウ</t>
    </rPh>
    <rPh sb="2" eb="4">
      <t>ショチ</t>
    </rPh>
    <phoneticPr fontId="1"/>
  </si>
  <si>
    <t>■点滴</t>
    <rPh sb="1" eb="3">
      <t>テンテキ</t>
    </rPh>
    <phoneticPr fontId="1"/>
  </si>
  <si>
    <t>■酸素療法</t>
    <rPh sb="1" eb="3">
      <t>サンソ</t>
    </rPh>
    <rPh sb="3" eb="5">
      <t>リョウホウ</t>
    </rPh>
    <phoneticPr fontId="1"/>
  </si>
  <si>
    <t>■喀痰吸引</t>
    <rPh sb="1" eb="3">
      <t>カクタン</t>
    </rPh>
    <rPh sb="3" eb="5">
      <t>キュウイン</t>
    </rPh>
    <phoneticPr fontId="1"/>
  </si>
  <si>
    <t>■気管切開</t>
    <rPh sb="1" eb="3">
      <t>キカン</t>
    </rPh>
    <rPh sb="3" eb="5">
      <t>セッカイ</t>
    </rPh>
    <phoneticPr fontId="1"/>
  </si>
  <si>
    <t>■胃ろう</t>
    <rPh sb="1" eb="2">
      <t>イ</t>
    </rPh>
    <phoneticPr fontId="1"/>
  </si>
  <si>
    <t>■経鼻栄養</t>
    <rPh sb="1" eb="3">
      <t>ケイビ</t>
    </rPh>
    <rPh sb="3" eb="5">
      <t>エイヨウ</t>
    </rPh>
    <phoneticPr fontId="1"/>
  </si>
  <si>
    <t>■経腸栄養</t>
    <rPh sb="1" eb="3">
      <t>ケイチョウ</t>
    </rPh>
    <rPh sb="3" eb="5">
      <t>エイヨウ</t>
    </rPh>
    <phoneticPr fontId="1"/>
  </si>
  <si>
    <t>■尿路ストーマ</t>
    <rPh sb="1" eb="3">
      <t>ニョウロ</t>
    </rPh>
    <phoneticPr fontId="1"/>
  </si>
  <si>
    <t>■消火器ストーマ</t>
    <rPh sb="1" eb="4">
      <t>ショウカキ</t>
    </rPh>
    <phoneticPr fontId="1"/>
  </si>
  <si>
    <t>■痛みコントロール</t>
    <rPh sb="1" eb="2">
      <t>イタ</t>
    </rPh>
    <phoneticPr fontId="1"/>
  </si>
  <si>
    <t>■透析</t>
    <rPh sb="1" eb="3">
      <t>トウセキ</t>
    </rPh>
    <phoneticPr fontId="1"/>
  </si>
  <si>
    <t>■自己注射</t>
    <rPh sb="1" eb="3">
      <t>ジコ</t>
    </rPh>
    <rPh sb="3" eb="5">
      <t>チュウシャ</t>
    </rPh>
    <phoneticPr fontId="1"/>
  </si>
  <si>
    <t>■点眼</t>
    <rPh sb="1" eb="3">
      <t>テンガン</t>
    </rPh>
    <phoneticPr fontId="1"/>
  </si>
  <si>
    <t>■軟膏</t>
    <rPh sb="1" eb="3">
      <t>ナンコウ</t>
    </rPh>
    <phoneticPr fontId="1"/>
  </si>
  <si>
    <r>
      <rPr>
        <sz val="10"/>
        <rFont val="ＭＳ Ｐゴシック"/>
        <family val="3"/>
        <charset val="128"/>
      </rPr>
      <t>尿道カテーテル</t>
    </r>
    <r>
      <rPr>
        <sz val="9"/>
        <rFont val="ＭＳ Ｐゴシック"/>
        <family val="3"/>
        <charset val="128"/>
      </rPr>
      <t>（最終交換日：</t>
    </r>
    <rPh sb="0" eb="2">
      <t>ニョウドウ</t>
    </rPh>
    <rPh sb="8" eb="10">
      <t>サイシュウ</t>
    </rPh>
    <rPh sb="10" eb="13">
      <t>コウカンビ</t>
    </rPh>
    <phoneticPr fontId="1"/>
  </si>
  <si>
    <r>
      <t>排便コントロール</t>
    </r>
    <r>
      <rPr>
        <sz val="9"/>
        <rFont val="ＭＳ Ｐゴシック"/>
        <family val="3"/>
        <charset val="128"/>
      </rPr>
      <t>（最終排便日：</t>
    </r>
    <rPh sb="0" eb="2">
      <t>ハイベン</t>
    </rPh>
    <rPh sb="9" eb="11">
      <t>サイシュウ</t>
    </rPh>
    <rPh sb="11" eb="13">
      <t>ハイベン</t>
    </rPh>
    <rPh sb="13" eb="14">
      <t>ビ</t>
    </rPh>
    <phoneticPr fontId="1"/>
  </si>
  <si>
    <r>
      <rPr>
        <sz val="10"/>
        <rFont val="ＭＳ Ｐゴシック"/>
        <family val="3"/>
        <charset val="128"/>
      </rPr>
      <t>その他</t>
    </r>
    <r>
      <rPr>
        <sz val="9"/>
        <rFont val="ＭＳ Ｐゴシック"/>
        <family val="3"/>
        <charset val="128"/>
      </rPr>
      <t>（</t>
    </r>
    <rPh sb="2" eb="3">
      <t>タ</t>
    </rPh>
    <phoneticPr fontId="1"/>
  </si>
  <si>
    <r>
      <t>褥瘡</t>
    </r>
    <r>
      <rPr>
        <sz val="9"/>
        <rFont val="ＭＳ Ｐゴシック"/>
        <family val="3"/>
        <charset val="128"/>
      </rPr>
      <t>（</t>
    </r>
    <phoneticPr fontId="1"/>
  </si>
  <si>
    <t>独居</t>
    <rPh sb="0" eb="2">
      <t>ドッキョ</t>
    </rPh>
    <phoneticPr fontId="1"/>
  </si>
  <si>
    <t>同居</t>
    <rPh sb="0" eb="2">
      <t>ドウキョ</t>
    </rPh>
    <phoneticPr fontId="1"/>
  </si>
  <si>
    <t>家族構成</t>
    <rPh sb="0" eb="2">
      <t>カゾク</t>
    </rPh>
    <rPh sb="2" eb="4">
      <t>コウセイ</t>
    </rPh>
    <phoneticPr fontId="1"/>
  </si>
  <si>
    <t>なし</t>
    <phoneticPr fontId="1"/>
  </si>
  <si>
    <t>服薬状況</t>
    <rPh sb="0" eb="2">
      <t>フクヤク</t>
    </rPh>
    <rPh sb="2" eb="4">
      <t>ジョウキョウ</t>
    </rPh>
    <phoneticPr fontId="1"/>
  </si>
  <si>
    <t>処方通り服用</t>
    <rPh sb="0" eb="2">
      <t>ショホウ</t>
    </rPh>
    <rPh sb="2" eb="3">
      <t>トオ</t>
    </rPh>
    <rPh sb="4" eb="6">
      <t>フクヨウ</t>
    </rPh>
    <phoneticPr fontId="1"/>
  </si>
  <si>
    <t>時々飲み忘れ</t>
    <rPh sb="0" eb="2">
      <t>トキドキ</t>
    </rPh>
    <rPh sb="2" eb="3">
      <t>ノ</t>
    </rPh>
    <rPh sb="4" eb="5">
      <t>ワス</t>
    </rPh>
    <phoneticPr fontId="1"/>
  </si>
  <si>
    <t>飲み忘れが多い、処方が守られていない</t>
    <rPh sb="0" eb="1">
      <t>ノ</t>
    </rPh>
    <rPh sb="2" eb="3">
      <t>ワス</t>
    </rPh>
    <rPh sb="5" eb="6">
      <t>オオ</t>
    </rPh>
    <rPh sb="8" eb="10">
      <t>ショホウ</t>
    </rPh>
    <rPh sb="11" eb="12">
      <t>マモ</t>
    </rPh>
    <phoneticPr fontId="1"/>
  </si>
  <si>
    <t>サービス</t>
  </si>
  <si>
    <t>頻度</t>
    <rPh sb="0" eb="2">
      <t>ヒンド</t>
    </rPh>
    <phoneticPr fontId="1"/>
  </si>
  <si>
    <t>医療処置</t>
    <rPh sb="0" eb="2">
      <t>イリョウ</t>
    </rPh>
    <rPh sb="2" eb="4">
      <t>ショチ</t>
    </rPh>
    <phoneticPr fontId="1"/>
  </si>
  <si>
    <t>なし</t>
    <phoneticPr fontId="1"/>
  </si>
  <si>
    <t>薬剤管理</t>
    <rPh sb="0" eb="2">
      <t>ヤクザイ</t>
    </rPh>
    <rPh sb="2" eb="4">
      <t>カンリ</t>
    </rPh>
    <phoneticPr fontId="1"/>
  </si>
  <si>
    <t>自己管理</t>
    <rPh sb="0" eb="2">
      <t>ジコ</t>
    </rPh>
    <rPh sb="2" eb="4">
      <t>カンリ</t>
    </rPh>
    <phoneticPr fontId="1"/>
  </si>
  <si>
    <t>他者による管理</t>
    <rPh sb="0" eb="1">
      <t>ホカ</t>
    </rPh>
    <rPh sb="1" eb="2">
      <t>シャ</t>
    </rPh>
    <rPh sb="5" eb="7">
      <t>カンリ</t>
    </rPh>
    <phoneticPr fontId="1"/>
  </si>
  <si>
    <t>訪問診療</t>
    <rPh sb="0" eb="2">
      <t>ホウモン</t>
    </rPh>
    <rPh sb="2" eb="4">
      <t>シンリョウ</t>
    </rPh>
    <phoneticPr fontId="1"/>
  </si>
  <si>
    <t>・</t>
    <phoneticPr fontId="1"/>
  </si>
  <si>
    <t>診療方法</t>
    <rPh sb="0" eb="2">
      <t>シンリョウ</t>
    </rPh>
    <rPh sb="2" eb="4">
      <t>ホウホウ</t>
    </rPh>
    <phoneticPr fontId="1"/>
  </si>
  <si>
    <t>頻度（予定）</t>
    <rPh sb="0" eb="2">
      <t>ヒンド</t>
    </rPh>
    <rPh sb="3" eb="5">
      <t>ヨテイ</t>
    </rPh>
    <phoneticPr fontId="1"/>
  </si>
  <si>
    <t>受診</t>
    <rPh sb="0" eb="2">
      <t>ジュシン</t>
    </rPh>
    <phoneticPr fontId="1"/>
  </si>
  <si>
    <t>１回／週</t>
    <rPh sb="1" eb="2">
      <t>カイ</t>
    </rPh>
    <rPh sb="3" eb="4">
      <t>シュウ</t>
    </rPh>
    <phoneticPr fontId="1"/>
  </si>
  <si>
    <t>１回／月</t>
    <rPh sb="1" eb="2">
      <t>カイ</t>
    </rPh>
    <rPh sb="3" eb="4">
      <t>ツキ</t>
    </rPh>
    <phoneticPr fontId="1"/>
  </si>
  <si>
    <t>２回／週</t>
    <rPh sb="1" eb="2">
      <t>カイ</t>
    </rPh>
    <rPh sb="3" eb="4">
      <t>シュウ</t>
    </rPh>
    <phoneticPr fontId="1"/>
  </si>
  <si>
    <t>３回／週</t>
    <rPh sb="1" eb="2">
      <t>カイ</t>
    </rPh>
    <rPh sb="3" eb="4">
      <t>シュウ</t>
    </rPh>
    <phoneticPr fontId="1"/>
  </si>
  <si>
    <t>４回／週</t>
    <rPh sb="1" eb="2">
      <t>カイ</t>
    </rPh>
    <rPh sb="3" eb="4">
      <t>シュウ</t>
    </rPh>
    <phoneticPr fontId="1"/>
  </si>
  <si>
    <t>２回／月</t>
    <rPh sb="1" eb="2">
      <t>カイ</t>
    </rPh>
    <rPh sb="3" eb="4">
      <t>ツキ</t>
    </rPh>
    <phoneticPr fontId="1"/>
  </si>
  <si>
    <t>３回／月</t>
    <rPh sb="1" eb="2">
      <t>カイ</t>
    </rPh>
    <rPh sb="3" eb="4">
      <t>ツキ</t>
    </rPh>
    <phoneticPr fontId="1"/>
  </si>
  <si>
    <t>４回／月</t>
    <rPh sb="1" eb="2">
      <t>カイ</t>
    </rPh>
    <rPh sb="3" eb="4">
      <t>ツキ</t>
    </rPh>
    <phoneticPr fontId="1"/>
  </si>
  <si>
    <t>麻痺</t>
    <rPh sb="0" eb="2">
      <t>マヒ</t>
    </rPh>
    <phoneticPr fontId="1"/>
  </si>
  <si>
    <t>軽度</t>
    <rPh sb="0" eb="2">
      <t>ケイド</t>
    </rPh>
    <phoneticPr fontId="1"/>
  </si>
  <si>
    <t>重度</t>
    <rPh sb="0" eb="2">
      <t>ジュウド</t>
    </rPh>
    <phoneticPr fontId="1"/>
  </si>
  <si>
    <t>ADL</t>
    <phoneticPr fontId="1"/>
  </si>
  <si>
    <t>中度</t>
    <rPh sb="0" eb="2">
      <t>チュウド</t>
    </rPh>
    <phoneticPr fontId="1"/>
  </si>
  <si>
    <t>自立</t>
    <rPh sb="0" eb="2">
      <t>ジリツ</t>
    </rPh>
    <phoneticPr fontId="1"/>
  </si>
  <si>
    <t>見守り</t>
    <rPh sb="0" eb="2">
      <t>ミマモ</t>
    </rPh>
    <phoneticPr fontId="1"/>
  </si>
  <si>
    <t>一部介助</t>
    <rPh sb="0" eb="2">
      <t>イチブ</t>
    </rPh>
    <rPh sb="2" eb="4">
      <t>カイジョ</t>
    </rPh>
    <phoneticPr fontId="1"/>
  </si>
  <si>
    <t>全介助</t>
    <rPh sb="0" eb="3">
      <t>ゼンカイジョ</t>
    </rPh>
    <phoneticPr fontId="1"/>
  </si>
  <si>
    <t>１回／２ヶ月</t>
    <rPh sb="1" eb="2">
      <t>カイ</t>
    </rPh>
    <rPh sb="5" eb="6">
      <t>ゲツ</t>
    </rPh>
    <phoneticPr fontId="1"/>
  </si>
  <si>
    <t>１回／３ヶ月</t>
    <rPh sb="1" eb="2">
      <t>カイ</t>
    </rPh>
    <rPh sb="5" eb="6">
      <t>ゲツ</t>
    </rPh>
    <phoneticPr fontId="1"/>
  </si>
  <si>
    <t>：１回／２ヶ月</t>
    <rPh sb="2" eb="3">
      <t>カイ</t>
    </rPh>
    <rPh sb="6" eb="7">
      <t>ゲツ</t>
    </rPh>
    <phoneticPr fontId="1"/>
  </si>
  <si>
    <t>：１回／３ヶ月</t>
    <rPh sb="2" eb="3">
      <t>カイ</t>
    </rPh>
    <rPh sb="6" eb="7">
      <t>ゲツ</t>
    </rPh>
    <phoneticPr fontId="1"/>
  </si>
  <si>
    <t>：１回／２ヶ月（予定）</t>
    <rPh sb="2" eb="3">
      <t>カイ</t>
    </rPh>
    <rPh sb="6" eb="7">
      <t>ゲツ</t>
    </rPh>
    <phoneticPr fontId="1"/>
  </si>
  <si>
    <t>：１回／３ヶ月（予定）</t>
    <rPh sb="2" eb="3">
      <t>カイ</t>
    </rPh>
    <rPh sb="6" eb="7">
      <t>ゲツ</t>
    </rPh>
    <phoneticPr fontId="1"/>
  </si>
  <si>
    <t>移動手段</t>
    <rPh sb="0" eb="2">
      <t>イドウ</t>
    </rPh>
    <rPh sb="2" eb="4">
      <t>シュダン</t>
    </rPh>
    <phoneticPr fontId="1"/>
  </si>
  <si>
    <t>杖</t>
    <rPh sb="0" eb="1">
      <t>ツエ</t>
    </rPh>
    <phoneticPr fontId="1"/>
  </si>
  <si>
    <t>歩行器</t>
    <rPh sb="0" eb="2">
      <t>ホコウ</t>
    </rPh>
    <rPh sb="2" eb="3">
      <t>キ</t>
    </rPh>
    <phoneticPr fontId="1"/>
  </si>
  <si>
    <t>車椅子</t>
    <rPh sb="0" eb="3">
      <t>クルマイス</t>
    </rPh>
    <phoneticPr fontId="1"/>
  </si>
  <si>
    <t>その他</t>
    <rPh sb="2" eb="3">
      <t>タ</t>
    </rPh>
    <phoneticPr fontId="1"/>
  </si>
  <si>
    <t>褥瘡の有無</t>
  </si>
  <si>
    <t>食　　事</t>
    <rPh sb="0" eb="1">
      <t>ショク</t>
    </rPh>
    <rPh sb="3" eb="4">
      <t>コト</t>
    </rPh>
    <phoneticPr fontId="1"/>
  </si>
  <si>
    <t>良</t>
    <rPh sb="0" eb="1">
      <t>リョウ</t>
    </rPh>
    <phoneticPr fontId="1"/>
  </si>
  <si>
    <t>不良</t>
    <rPh sb="0" eb="2">
      <t>フリョウ</t>
    </rPh>
    <phoneticPr fontId="1"/>
  </si>
  <si>
    <t>食事制限</t>
    <rPh sb="0" eb="2">
      <t>ショクジ</t>
    </rPh>
    <rPh sb="2" eb="4">
      <t>セイゲン</t>
    </rPh>
    <phoneticPr fontId="1"/>
  </si>
  <si>
    <t>普通食</t>
    <rPh sb="0" eb="2">
      <t>フツウ</t>
    </rPh>
    <rPh sb="2" eb="3">
      <t>ショク</t>
    </rPh>
    <phoneticPr fontId="1"/>
  </si>
  <si>
    <t>経管栄養</t>
    <rPh sb="0" eb="4">
      <t>ケイカンエイヨウ</t>
    </rPh>
    <phoneticPr fontId="1"/>
  </si>
  <si>
    <t>主食</t>
    <rPh sb="0" eb="2">
      <t>シュショク</t>
    </rPh>
    <phoneticPr fontId="1"/>
  </si>
  <si>
    <t>米飯</t>
    <rPh sb="0" eb="1">
      <t>コメ</t>
    </rPh>
    <rPh sb="1" eb="2">
      <t>メシ</t>
    </rPh>
    <phoneticPr fontId="1"/>
  </si>
  <si>
    <t>通常</t>
    <rPh sb="0" eb="2">
      <t>ツウジョウ</t>
    </rPh>
    <phoneticPr fontId="1"/>
  </si>
  <si>
    <t>刻み</t>
    <rPh sb="0" eb="1">
      <t>キザ</t>
    </rPh>
    <phoneticPr fontId="1"/>
  </si>
  <si>
    <t>ミキサーとろみ付き</t>
    <rPh sb="7" eb="8">
      <t>ツ</t>
    </rPh>
    <phoneticPr fontId="1"/>
  </si>
  <si>
    <t>水分</t>
    <rPh sb="0" eb="2">
      <t>スイブン</t>
    </rPh>
    <phoneticPr fontId="1"/>
  </si>
  <si>
    <t>とろみ剤使用</t>
    <rPh sb="3" eb="4">
      <t>ザイ</t>
    </rPh>
    <rPh sb="4" eb="6">
      <t>シヨウ</t>
    </rPh>
    <phoneticPr fontId="1"/>
  </si>
  <si>
    <t>あり</t>
  </si>
  <si>
    <t>副食1</t>
    <rPh sb="0" eb="2">
      <t>フクショク</t>
    </rPh>
    <phoneticPr fontId="1"/>
  </si>
  <si>
    <t>副食2</t>
    <rPh sb="0" eb="2">
      <t>フクショク</t>
    </rPh>
    <phoneticPr fontId="1"/>
  </si>
  <si>
    <t>食事制限1</t>
    <rPh sb="0" eb="2">
      <t>ショクジ</t>
    </rPh>
    <rPh sb="2" eb="4">
      <t>セイゲン</t>
    </rPh>
    <phoneticPr fontId="1"/>
  </si>
  <si>
    <t>食事制限2</t>
    <rPh sb="0" eb="2">
      <t>ショクジ</t>
    </rPh>
    <rPh sb="2" eb="4">
      <t>セイゲン</t>
    </rPh>
    <phoneticPr fontId="1"/>
  </si>
  <si>
    <t>水分制限1</t>
    <rPh sb="0" eb="2">
      <t>スイブン</t>
    </rPh>
    <rPh sb="2" eb="4">
      <t>セイゲン</t>
    </rPh>
    <phoneticPr fontId="1"/>
  </si>
  <si>
    <t>水分制限2</t>
    <rPh sb="0" eb="2">
      <t>スイブン</t>
    </rPh>
    <rPh sb="2" eb="4">
      <t>セイゲン</t>
    </rPh>
    <phoneticPr fontId="1"/>
  </si>
  <si>
    <t>あり／なし</t>
    <phoneticPr fontId="1"/>
  </si>
  <si>
    <t>嚥下機能</t>
    <rPh sb="0" eb="2">
      <t>エンゲ</t>
    </rPh>
    <rPh sb="2" eb="4">
      <t>キノウ</t>
    </rPh>
    <phoneticPr fontId="1"/>
  </si>
  <si>
    <t>むせない</t>
    <phoneticPr fontId="1"/>
  </si>
  <si>
    <t>時々むせる</t>
    <rPh sb="0" eb="2">
      <t>トキドキ</t>
    </rPh>
    <phoneticPr fontId="1"/>
  </si>
  <si>
    <t>常にむせる</t>
    <rPh sb="0" eb="1">
      <t>ツネ</t>
    </rPh>
    <phoneticPr fontId="1"/>
  </si>
  <si>
    <t>口腔清潔</t>
    <rPh sb="0" eb="2">
      <t>コウクウ</t>
    </rPh>
    <rPh sb="2" eb="4">
      <t>セイケツ</t>
    </rPh>
    <phoneticPr fontId="1"/>
  </si>
  <si>
    <t>良</t>
    <rPh sb="0" eb="1">
      <t>リョウ</t>
    </rPh>
    <phoneticPr fontId="1"/>
  </si>
  <si>
    <t>不良</t>
    <rPh sb="0" eb="2">
      <t>フリョウ</t>
    </rPh>
    <phoneticPr fontId="1"/>
  </si>
  <si>
    <t>著しく不良</t>
    <rPh sb="0" eb="1">
      <t>イチジル</t>
    </rPh>
    <rPh sb="3" eb="5">
      <t>フリョウ</t>
    </rPh>
    <phoneticPr fontId="1"/>
  </si>
  <si>
    <t>排泄</t>
    <rPh sb="0" eb="2">
      <t>ハイセツ</t>
    </rPh>
    <phoneticPr fontId="1"/>
  </si>
  <si>
    <t>夜間</t>
    <rPh sb="0" eb="2">
      <t>ヤカン</t>
    </rPh>
    <phoneticPr fontId="1"/>
  </si>
  <si>
    <t>常時</t>
    <rPh sb="0" eb="2">
      <t>ジョウジ</t>
    </rPh>
    <phoneticPr fontId="1"/>
  </si>
  <si>
    <t>なし</t>
    <phoneticPr fontId="1"/>
  </si>
  <si>
    <t>良／不良</t>
    <rPh sb="0" eb="1">
      <t>リョウ</t>
    </rPh>
    <rPh sb="2" eb="4">
      <t>フリョウ</t>
    </rPh>
    <phoneticPr fontId="1"/>
  </si>
  <si>
    <t>コミ能力</t>
    <rPh sb="2" eb="4">
      <t>ノウリョク</t>
    </rPh>
    <phoneticPr fontId="1"/>
  </si>
  <si>
    <t>問題なし</t>
    <rPh sb="0" eb="2">
      <t>モンダイ</t>
    </rPh>
    <phoneticPr fontId="1"/>
  </si>
  <si>
    <t>やや難あり</t>
    <rPh sb="2" eb="3">
      <t>ナン</t>
    </rPh>
    <phoneticPr fontId="1"/>
  </si>
  <si>
    <t>困難</t>
    <rPh sb="0" eb="2">
      <t>コンナン</t>
    </rPh>
    <phoneticPr fontId="1"/>
  </si>
  <si>
    <t>診療方法・頻度</t>
    <rPh sb="0" eb="2">
      <t>シンリョウ</t>
    </rPh>
    <rPh sb="2" eb="4">
      <t>ホウホウ</t>
    </rPh>
    <phoneticPr fontId="1"/>
  </si>
  <si>
    <t>補聴器</t>
    <rPh sb="0" eb="1">
      <t>ホ</t>
    </rPh>
    <rPh sb="1" eb="2">
      <t>チョウ</t>
    </rPh>
    <rPh sb="2" eb="3">
      <t>ウツワ</t>
    </rPh>
    <phoneticPr fontId="1"/>
  </si>
  <si>
    <t>眼鏡</t>
    <rPh sb="0" eb="2">
      <t>メガネ</t>
    </rPh>
    <phoneticPr fontId="1"/>
  </si>
  <si>
    <t>意思疎通</t>
    <rPh sb="0" eb="2">
      <t>イシ</t>
    </rPh>
    <rPh sb="2" eb="4">
      <t>ソツウ</t>
    </rPh>
    <phoneticPr fontId="1"/>
  </si>
  <si>
    <t>言　　語</t>
    <rPh sb="0" eb="1">
      <t>ゲン</t>
    </rPh>
    <rPh sb="3" eb="4">
      <t>ゴ</t>
    </rPh>
    <phoneticPr fontId="1"/>
  </si>
  <si>
    <t>特機事項</t>
    <rPh sb="0" eb="1">
      <t>トク</t>
    </rPh>
    <rPh sb="1" eb="2">
      <t>キ</t>
    </rPh>
    <rPh sb="2" eb="4">
      <t>ジコウ</t>
    </rPh>
    <phoneticPr fontId="1"/>
  </si>
  <si>
    <t>療養上問題</t>
    <rPh sb="0" eb="2">
      <t>リョウヨウ</t>
    </rPh>
    <rPh sb="2" eb="3">
      <t>ジョウ</t>
    </rPh>
    <rPh sb="3" eb="5">
      <t>モンダイ</t>
    </rPh>
    <phoneticPr fontId="1"/>
  </si>
  <si>
    <t>■幻視・幻聴</t>
    <rPh sb="1" eb="3">
      <t>ゲンシ</t>
    </rPh>
    <rPh sb="4" eb="6">
      <t>ゲンチョウ</t>
    </rPh>
    <phoneticPr fontId="1"/>
  </si>
  <si>
    <t>■興奮</t>
    <rPh sb="1" eb="3">
      <t>コウフン</t>
    </rPh>
    <phoneticPr fontId="1"/>
  </si>
  <si>
    <t>■焦燥・不穏</t>
    <rPh sb="1" eb="3">
      <t>ショウソウ</t>
    </rPh>
    <rPh sb="4" eb="6">
      <t>フオン</t>
    </rPh>
    <phoneticPr fontId="1"/>
  </si>
  <si>
    <t>■妄想</t>
    <rPh sb="1" eb="3">
      <t>モウソウ</t>
    </rPh>
    <phoneticPr fontId="1"/>
  </si>
  <si>
    <t>■暴力/攻撃性</t>
    <rPh sb="1" eb="3">
      <t>ボウリョク</t>
    </rPh>
    <rPh sb="4" eb="7">
      <t>コウゲキセイ</t>
    </rPh>
    <phoneticPr fontId="1"/>
  </si>
  <si>
    <t>■介護への抵抗</t>
    <rPh sb="1" eb="3">
      <t>カイゴ</t>
    </rPh>
    <rPh sb="5" eb="7">
      <t>テイコウ</t>
    </rPh>
    <phoneticPr fontId="1"/>
  </si>
  <si>
    <t>■不眠</t>
    <rPh sb="1" eb="3">
      <t>フミン</t>
    </rPh>
    <phoneticPr fontId="1"/>
  </si>
  <si>
    <t>■昼夜逆転</t>
    <rPh sb="1" eb="3">
      <t>チュウヤ</t>
    </rPh>
    <rPh sb="3" eb="5">
      <t>ギャクテン</t>
    </rPh>
    <phoneticPr fontId="1"/>
  </si>
  <si>
    <t>■危険行為</t>
    <rPh sb="1" eb="3">
      <t>キケン</t>
    </rPh>
    <rPh sb="3" eb="5">
      <t>コウイ</t>
    </rPh>
    <phoneticPr fontId="1"/>
  </si>
  <si>
    <t>■不潔行為</t>
    <rPh sb="1" eb="3">
      <t>フケツ</t>
    </rPh>
    <rPh sb="3" eb="5">
      <t>コウイ</t>
    </rPh>
    <phoneticPr fontId="1"/>
  </si>
  <si>
    <t>■転倒</t>
    <rPh sb="1" eb="3">
      <t>テントウ</t>
    </rPh>
    <phoneticPr fontId="1"/>
  </si>
  <si>
    <t>■転落</t>
    <rPh sb="1" eb="3">
      <t>テンラク</t>
    </rPh>
    <phoneticPr fontId="1"/>
  </si>
  <si>
    <t>■その他</t>
    <rPh sb="3" eb="4">
      <t>タ</t>
    </rPh>
    <phoneticPr fontId="1"/>
  </si>
  <si>
    <t>療養上の問題</t>
    <rPh sb="0" eb="2">
      <t>リョウヨウ</t>
    </rPh>
    <rPh sb="2" eb="3">
      <t>ジョウ</t>
    </rPh>
    <rPh sb="4" eb="6">
      <t>モンダイ</t>
    </rPh>
    <phoneticPr fontId="1"/>
  </si>
  <si>
    <t>（特に生活について）</t>
    <phoneticPr fontId="1"/>
  </si>
  <si>
    <t>入院前の家族の意向</t>
    <rPh sb="0" eb="2">
      <t>ニュウイン</t>
    </rPh>
    <rPh sb="2" eb="3">
      <t>マエ</t>
    </rPh>
    <rPh sb="4" eb="6">
      <t>カゾク</t>
    </rPh>
    <rPh sb="7" eb="9">
      <t>イコウ</t>
    </rPh>
    <phoneticPr fontId="1"/>
  </si>
  <si>
    <t>自由記載</t>
    <rPh sb="0" eb="2">
      <t>ジユウ</t>
    </rPh>
    <rPh sb="2" eb="4">
      <t>キサイ</t>
    </rPh>
    <phoneticPr fontId="1"/>
  </si>
  <si>
    <t>希望</t>
    <rPh sb="0" eb="2">
      <t>キボウ</t>
    </rPh>
    <phoneticPr fontId="1"/>
  </si>
  <si>
    <t>希望あり</t>
    <rPh sb="0" eb="2">
      <t>キボウ</t>
    </rPh>
    <phoneticPr fontId="1"/>
  </si>
  <si>
    <t>希望なし</t>
    <rPh sb="0" eb="2">
      <t>キボウ</t>
    </rPh>
    <phoneticPr fontId="1"/>
  </si>
  <si>
    <t>具体的な要望（</t>
    <rPh sb="0" eb="3">
      <t>グタイテキ</t>
    </rPh>
    <rPh sb="4" eb="6">
      <t>ヨウボウ</t>
    </rPh>
    <phoneticPr fontId="1"/>
  </si>
  <si>
    <t>）</t>
    <phoneticPr fontId="1"/>
  </si>
  <si>
    <t>むせない</t>
  </si>
  <si>
    <t>医療処置</t>
    <phoneticPr fontId="1"/>
  </si>
  <si>
    <t>家族の介護力</t>
    <rPh sb="0" eb="2">
      <t>カゾク</t>
    </rPh>
    <rPh sb="3" eb="5">
      <t>カイゴ</t>
    </rPh>
    <rPh sb="5" eb="6">
      <t>リョク</t>
    </rPh>
    <phoneticPr fontId="1"/>
  </si>
  <si>
    <t>（選択式）</t>
    <rPh sb="1" eb="3">
      <t>センタク</t>
    </rPh>
    <rPh sb="3" eb="4">
      <t>シキ</t>
    </rPh>
    <phoneticPr fontId="1"/>
  </si>
  <si>
    <t>⒈「段差」、⒌「自由記載」追加</t>
    <rPh sb="2" eb="4">
      <t>ダンサ</t>
    </rPh>
    <rPh sb="8" eb="10">
      <t>ジユウ</t>
    </rPh>
    <rPh sb="10" eb="12">
      <t>キサイ</t>
    </rPh>
    <rPh sb="13" eb="15">
      <t>ツイカ</t>
    </rPh>
    <phoneticPr fontId="1"/>
  </si>
  <si>
    <t>市橋</t>
    <rPh sb="0" eb="2">
      <t>イチハシ</t>
    </rPh>
    <phoneticPr fontId="1"/>
  </si>
  <si>
    <t>項目をチェック式から選択式へ変更</t>
    <rPh sb="0" eb="2">
      <t>コウモク</t>
    </rPh>
    <rPh sb="7" eb="8">
      <t>シキ</t>
    </rPh>
    <rPh sb="10" eb="12">
      <t>センタク</t>
    </rPh>
    <rPh sb="12" eb="13">
      <t>シキ</t>
    </rPh>
    <rPh sb="14" eb="16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</si>
</sst>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EEF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5" fillId="0" borderId="0" xfId="0" applyFont="1">
      <alignment vertical="center"/>
    </xf>
    <xf numFmtId="0" fontId="5" fillId="2" borderId="0" xfId="0" applyFont="1" applyFill="1" applyBorder="1">
      <alignment vertical="center"/>
    </xf>
    <xf numFmtId="58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5" fillId="4" borderId="0" xfId="0" applyFont="1" applyFill="1">
      <alignment vertical="center"/>
    </xf>
    <xf numFmtId="0" fontId="3" fillId="4" borderId="0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3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5" fillId="4" borderId="7" xfId="0" applyFont="1" applyFill="1" applyBorder="1" applyAlignment="1">
      <alignment vertical="center"/>
    </xf>
    <xf numFmtId="0" fontId="5" fillId="4" borderId="11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5" fillId="4" borderId="8" xfId="0" applyFont="1" applyFill="1" applyBorder="1" applyAlignment="1">
      <alignment horizontal="right" vertical="center"/>
    </xf>
    <xf numFmtId="0" fontId="5" fillId="4" borderId="13" xfId="0" applyFont="1" applyFill="1" applyBorder="1" applyAlignment="1">
      <alignment horizontal="right" vertical="center"/>
    </xf>
    <xf numFmtId="0" fontId="5" fillId="4" borderId="7" xfId="0" applyFont="1" applyFill="1" applyBorder="1">
      <alignment vertical="center"/>
    </xf>
    <xf numFmtId="0" fontId="5" fillId="4" borderId="0" xfId="0" applyFont="1" applyFill="1" applyBorder="1">
      <alignment vertical="center"/>
    </xf>
    <xf numFmtId="0" fontId="5" fillId="4" borderId="12" xfId="0" applyFont="1" applyFill="1" applyBorder="1">
      <alignment vertical="center"/>
    </xf>
    <xf numFmtId="0" fontId="5" fillId="4" borderId="13" xfId="0" applyFont="1" applyFill="1" applyBorder="1">
      <alignment vertical="center"/>
    </xf>
    <xf numFmtId="0" fontId="5" fillId="4" borderId="8" xfId="0" applyFont="1" applyFill="1" applyBorder="1">
      <alignment vertical="center"/>
    </xf>
    <xf numFmtId="0" fontId="5" fillId="4" borderId="6" xfId="0" applyFont="1" applyFill="1" applyBorder="1">
      <alignment vertical="center"/>
    </xf>
    <xf numFmtId="0" fontId="5" fillId="4" borderId="11" xfId="0" applyFont="1" applyFill="1" applyBorder="1">
      <alignment vertical="center"/>
    </xf>
    <xf numFmtId="0" fontId="7" fillId="4" borderId="0" xfId="0" applyFont="1" applyFill="1" applyBorder="1" applyAlignment="1">
      <alignment horizontal="right"/>
    </xf>
    <xf numFmtId="0" fontId="5" fillId="4" borderId="11" xfId="0" applyFont="1" applyFill="1" applyBorder="1" applyAlignment="1">
      <alignment horizontal="left" vertical="center"/>
    </xf>
    <xf numFmtId="0" fontId="5" fillId="4" borderId="0" xfId="0" applyFont="1" applyFill="1" applyAlignment="1">
      <alignment horizontal="right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6" fillId="4" borderId="0" xfId="0" applyFont="1" applyFill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center"/>
    </xf>
    <xf numFmtId="0" fontId="6" fillId="4" borderId="0" xfId="0" applyFont="1" applyFill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4" borderId="12" xfId="0" applyFont="1" applyFill="1" applyBorder="1" applyAlignment="1">
      <alignment horizontal="left" vertical="center" shrinkToFit="1"/>
    </xf>
    <xf numFmtId="0" fontId="5" fillId="4" borderId="0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right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vertical="center"/>
    </xf>
    <xf numFmtId="0" fontId="6" fillId="4" borderId="6" xfId="0" applyFont="1" applyFill="1" applyBorder="1" applyAlignment="1">
      <alignment horizontal="center" vertical="center" wrapText="1" shrinkToFit="1"/>
    </xf>
    <xf numFmtId="0" fontId="6" fillId="4" borderId="2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vertical="center" shrinkToFit="1"/>
    </xf>
    <xf numFmtId="0" fontId="6" fillId="4" borderId="0" xfId="0" applyFont="1" applyFill="1" applyBorder="1" applyAlignment="1">
      <alignment vertical="center"/>
    </xf>
    <xf numFmtId="0" fontId="6" fillId="4" borderId="12" xfId="0" applyFont="1" applyFill="1" applyBorder="1" applyAlignment="1">
      <alignment vertical="center"/>
    </xf>
    <xf numFmtId="0" fontId="5" fillId="4" borderId="12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0" xfId="0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right" vertical="center"/>
    </xf>
    <xf numFmtId="0" fontId="6" fillId="4" borderId="13" xfId="0" applyFont="1" applyFill="1" applyBorder="1" applyAlignment="1">
      <alignment horizontal="right" vertical="center"/>
    </xf>
    <xf numFmtId="0" fontId="5" fillId="4" borderId="9" xfId="0" applyFont="1" applyFill="1" applyBorder="1" applyAlignment="1">
      <alignment horizontal="right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right" vertical="center"/>
    </xf>
    <xf numFmtId="0" fontId="5" fillId="4" borderId="3" xfId="0" applyFont="1" applyFill="1" applyBorder="1">
      <alignment vertical="center"/>
    </xf>
    <xf numFmtId="0" fontId="5" fillId="4" borderId="4" xfId="0" applyFont="1" applyFill="1" applyBorder="1" applyAlignment="1">
      <alignment horizontal="right" vertical="center"/>
    </xf>
    <xf numFmtId="0" fontId="5" fillId="4" borderId="1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right" vertical="center"/>
    </xf>
    <xf numFmtId="0" fontId="5" fillId="4" borderId="4" xfId="0" applyFont="1" applyFill="1" applyBorder="1" applyAlignment="1">
      <alignment horizontal="right" vertical="center"/>
    </xf>
    <xf numFmtId="0" fontId="5" fillId="4" borderId="13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top"/>
    </xf>
    <xf numFmtId="0" fontId="5" fillId="0" borderId="5" xfId="0" applyFont="1" applyFill="1" applyBorder="1" applyAlignment="1">
      <alignment vertical="center" shrinkToFit="1"/>
    </xf>
    <xf numFmtId="0" fontId="5" fillId="0" borderId="1" xfId="0" applyFont="1" applyBorder="1">
      <alignment vertical="center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0" xfId="0" applyFont="1" applyFill="1">
      <alignment vertical="center"/>
    </xf>
    <xf numFmtId="0" fontId="5" fillId="0" borderId="23" xfId="0" applyFont="1" applyFill="1" applyBorder="1" applyAlignment="1">
      <alignment vertical="center" shrinkToFit="1"/>
    </xf>
    <xf numFmtId="0" fontId="5" fillId="0" borderId="2" xfId="0" applyFont="1" applyFill="1" applyBorder="1">
      <alignment vertical="center"/>
    </xf>
    <xf numFmtId="0" fontId="6" fillId="4" borderId="3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wrapText="1" shrinkToFit="1"/>
    </xf>
    <xf numFmtId="0" fontId="5" fillId="2" borderId="0" xfId="0" applyFont="1" applyFill="1" applyBorder="1" applyAlignment="1">
      <alignment horizontal="center" vertical="center" wrapText="1" shrinkToFit="1"/>
    </xf>
    <xf numFmtId="0" fontId="5" fillId="2" borderId="9" xfId="0" applyFont="1" applyFill="1" applyBorder="1" applyAlignment="1">
      <alignment horizontal="center" vertical="center" wrapText="1" shrinkToFit="1"/>
    </xf>
    <xf numFmtId="0" fontId="5" fillId="2" borderId="11" xfId="0" applyFont="1" applyFill="1" applyBorder="1" applyAlignment="1">
      <alignment horizontal="center" vertical="center" wrapText="1" shrinkToFit="1"/>
    </xf>
    <xf numFmtId="0" fontId="5" fillId="2" borderId="12" xfId="0" applyFont="1" applyFill="1" applyBorder="1" applyAlignment="1">
      <alignment horizontal="center" vertical="center" wrapText="1" shrinkToFit="1"/>
    </xf>
    <xf numFmtId="0" fontId="5" fillId="2" borderId="13" xfId="0" applyFont="1" applyFill="1" applyBorder="1" applyAlignment="1">
      <alignment horizontal="center" vertical="center" wrapText="1" shrinkToFi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4" borderId="0" xfId="0" applyFont="1" applyFill="1" applyBorder="1" applyAlignment="1">
      <alignment horizontal="right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right" vertical="center"/>
    </xf>
    <xf numFmtId="0" fontId="5" fillId="4" borderId="4" xfId="0" applyFont="1" applyFill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8" fillId="4" borderId="10" xfId="0" applyFont="1" applyFill="1" applyBorder="1" applyAlignment="1">
      <alignment horizontal="left" vertical="center"/>
    </xf>
    <xf numFmtId="0" fontId="8" fillId="4" borderId="15" xfId="0" applyFont="1" applyFill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  <xf numFmtId="0" fontId="5" fillId="4" borderId="18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4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6" fillId="4" borderId="3" xfId="0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right" vertical="center"/>
    </xf>
    <xf numFmtId="0" fontId="5" fillId="4" borderId="4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center" vertical="center" shrinkToFit="1"/>
    </xf>
    <xf numFmtId="0" fontId="5" fillId="4" borderId="3" xfId="0" applyFont="1" applyFill="1" applyBorder="1" applyAlignment="1">
      <alignment horizontal="center" vertical="center" shrinkToFit="1"/>
    </xf>
    <xf numFmtId="0" fontId="5" fillId="4" borderId="4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shrinkToFit="1"/>
    </xf>
    <xf numFmtId="0" fontId="5" fillId="4" borderId="8" xfId="0" applyFont="1" applyFill="1" applyBorder="1" applyAlignment="1">
      <alignment horizontal="center" vertical="center" shrinkToFit="1"/>
    </xf>
    <xf numFmtId="0" fontId="6" fillId="4" borderId="2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shrinkToFit="1"/>
    </xf>
    <xf numFmtId="0" fontId="10" fillId="3" borderId="5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shrinkToFit="1"/>
    </xf>
    <xf numFmtId="0" fontId="5" fillId="4" borderId="11" xfId="0" applyFont="1" applyFill="1" applyBorder="1" applyAlignment="1">
      <alignment horizontal="center" vertical="center" shrinkToFit="1"/>
    </xf>
    <xf numFmtId="0" fontId="5" fillId="4" borderId="12" xfId="0" applyFont="1" applyFill="1" applyBorder="1" applyAlignment="1">
      <alignment horizontal="center" vertical="center" shrinkToFit="1"/>
    </xf>
    <xf numFmtId="0" fontId="5" fillId="4" borderId="8" xfId="0" applyFont="1" applyFill="1" applyBorder="1" applyAlignment="1">
      <alignment horizontal="right" vertical="center"/>
    </xf>
    <xf numFmtId="0" fontId="5" fillId="4" borderId="13" xfId="0" applyFont="1" applyFill="1" applyBorder="1" applyAlignment="1">
      <alignment horizontal="right" vertical="center"/>
    </xf>
    <xf numFmtId="0" fontId="5" fillId="4" borderId="7" xfId="0" applyFont="1" applyFill="1" applyBorder="1" applyAlignment="1">
      <alignment horizontal="left" vertical="center" shrinkToFit="1"/>
    </xf>
    <xf numFmtId="0" fontId="5" fillId="4" borderId="8" xfId="0" applyFont="1" applyFill="1" applyBorder="1" applyAlignment="1">
      <alignment horizontal="left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5" fillId="4" borderId="3" xfId="0" applyFont="1" applyFill="1" applyBorder="1" applyAlignment="1">
      <alignment horizontal="right" vertical="center" shrinkToFit="1"/>
    </xf>
    <xf numFmtId="0" fontId="0" fillId="4" borderId="3" xfId="0" applyFill="1" applyBorder="1" applyAlignment="1">
      <alignment vertical="center" shrinkToFit="1"/>
    </xf>
    <xf numFmtId="0" fontId="5" fillId="0" borderId="0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 shrinkToFit="1"/>
    </xf>
    <xf numFmtId="0" fontId="6" fillId="4" borderId="12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horizontal="left" vertical="center" shrinkToFit="1"/>
    </xf>
    <xf numFmtId="0" fontId="5" fillId="4" borderId="12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horizontal="center" vertical="center" shrinkToFit="1"/>
    </xf>
    <xf numFmtId="0" fontId="6" fillId="4" borderId="0" xfId="0" applyFont="1" applyFill="1" applyBorder="1" applyAlignment="1">
      <alignment horizontal="left" vertical="center" shrinkToFit="1"/>
    </xf>
    <xf numFmtId="0" fontId="6" fillId="4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center" vertical="center" shrinkToFit="1"/>
    </xf>
    <xf numFmtId="0" fontId="5" fillId="4" borderId="12" xfId="0" applyFont="1" applyFill="1" applyBorder="1" applyAlignment="1">
      <alignment horizontal="left" vertical="center" shrinkToFit="1"/>
    </xf>
    <xf numFmtId="0" fontId="5" fillId="4" borderId="1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 shrinkToFit="1"/>
    </xf>
    <xf numFmtId="0" fontId="5" fillId="2" borderId="7" xfId="0" applyFont="1" applyFill="1" applyBorder="1" applyAlignment="1">
      <alignment horizontal="center" vertical="center" wrapText="1" shrinkToFit="1"/>
    </xf>
    <xf numFmtId="0" fontId="5" fillId="2" borderId="8" xfId="0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wrapText="1" shrinkToFit="1"/>
    </xf>
    <xf numFmtId="0" fontId="5" fillId="2" borderId="0" xfId="0" applyFont="1" applyFill="1" applyBorder="1" applyAlignment="1">
      <alignment horizontal="center" vertical="center" wrapText="1" shrinkToFit="1"/>
    </xf>
    <xf numFmtId="0" fontId="5" fillId="2" borderId="9" xfId="0" applyFont="1" applyFill="1" applyBorder="1" applyAlignment="1">
      <alignment horizontal="center" vertical="center" wrapText="1" shrinkToFit="1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8" fillId="4" borderId="7" xfId="0" applyFont="1" applyFill="1" applyBorder="1" applyAlignment="1">
      <alignment horizontal="left" vertical="top"/>
    </xf>
    <xf numFmtId="0" fontId="8" fillId="4" borderId="8" xfId="0" applyFont="1" applyFill="1" applyBorder="1" applyAlignment="1">
      <alignment horizontal="left" vertical="top"/>
    </xf>
    <xf numFmtId="0" fontId="1" fillId="4" borderId="3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right" vertical="center"/>
    </xf>
    <xf numFmtId="0" fontId="8" fillId="4" borderId="10" xfId="0" applyFont="1" applyFill="1" applyBorder="1" applyAlignment="1">
      <alignment horizontal="center" vertical="top"/>
    </xf>
    <xf numFmtId="0" fontId="8" fillId="4" borderId="17" xfId="0" applyFont="1" applyFill="1" applyBorder="1" applyAlignment="1">
      <alignment horizontal="center" vertical="top"/>
    </xf>
    <xf numFmtId="0" fontId="8" fillId="4" borderId="6" xfId="0" applyFont="1" applyFill="1" applyBorder="1" applyAlignment="1">
      <alignment horizontal="center" vertical="top"/>
    </xf>
    <xf numFmtId="0" fontId="8" fillId="4" borderId="7" xfId="0" applyFont="1" applyFill="1" applyBorder="1" applyAlignment="1">
      <alignment horizontal="center" vertical="top"/>
    </xf>
    <xf numFmtId="0" fontId="8" fillId="4" borderId="11" xfId="0" applyFont="1" applyFill="1" applyBorder="1" applyAlignment="1">
      <alignment horizontal="center" vertical="top"/>
    </xf>
    <xf numFmtId="0" fontId="8" fillId="4" borderId="12" xfId="0" applyFont="1" applyFill="1" applyBorder="1" applyAlignment="1">
      <alignment horizontal="center" vertical="top"/>
    </xf>
    <xf numFmtId="0" fontId="0" fillId="4" borderId="12" xfId="0" applyFont="1" applyFill="1" applyBorder="1" applyAlignment="1">
      <alignment horizontal="left" vertical="center"/>
    </xf>
    <xf numFmtId="0" fontId="0" fillId="4" borderId="13" xfId="0" applyFont="1" applyFill="1" applyBorder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left" vertical="center" shrinkToFit="1"/>
    </xf>
    <xf numFmtId="0" fontId="10" fillId="3" borderId="19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5" fillId="4" borderId="12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center" vertical="center" wrapText="1" shrinkToFit="1"/>
    </xf>
    <xf numFmtId="0" fontId="6" fillId="2" borderId="7" xfId="0" applyFont="1" applyFill="1" applyBorder="1" applyAlignment="1">
      <alignment horizontal="center" vertical="center" wrapText="1" shrinkToFit="1"/>
    </xf>
    <xf numFmtId="0" fontId="6" fillId="2" borderId="8" xfId="0" applyFont="1" applyFill="1" applyBorder="1" applyAlignment="1">
      <alignment horizontal="center" vertical="center" wrapText="1" shrinkToFit="1"/>
    </xf>
    <xf numFmtId="0" fontId="6" fillId="2" borderId="11" xfId="0" applyFont="1" applyFill="1" applyBorder="1" applyAlignment="1">
      <alignment horizontal="center" vertical="center" wrapText="1" shrinkToFit="1"/>
    </xf>
    <xf numFmtId="0" fontId="6" fillId="2" borderId="12" xfId="0" applyFont="1" applyFill="1" applyBorder="1" applyAlignment="1">
      <alignment horizontal="center" vertical="center" wrapText="1" shrinkToFit="1"/>
    </xf>
    <xf numFmtId="0" fontId="6" fillId="2" borderId="13" xfId="0" applyFont="1" applyFill="1" applyBorder="1" applyAlignment="1">
      <alignment horizontal="center" vertical="center" wrapText="1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4" borderId="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6" fillId="4" borderId="7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shrinkToFit="1"/>
    </xf>
    <xf numFmtId="0" fontId="5" fillId="4" borderId="0" xfId="0" applyFont="1" applyFill="1" applyBorder="1" applyAlignment="1">
      <alignment horizontal="left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8" fillId="4" borderId="7" xfId="0" applyFont="1" applyFill="1" applyBorder="1" applyAlignment="1">
      <alignment horizontal="left" vertical="center"/>
    </xf>
    <xf numFmtId="0" fontId="5" fillId="4" borderId="13" xfId="0" applyFont="1" applyFill="1" applyBorder="1" applyAlignment="1">
      <alignment horizontal="center" vertical="center" shrinkToFit="1"/>
    </xf>
    <xf numFmtId="0" fontId="5" fillId="4" borderId="0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 wrapText="1" shrinkToFit="1"/>
    </xf>
    <xf numFmtId="0" fontId="5" fillId="4" borderId="0" xfId="0" applyFont="1" applyFill="1" applyBorder="1" applyAlignment="1">
      <alignment horizontal="left" vertical="center" wrapText="1" shrinkToFit="1"/>
    </xf>
    <xf numFmtId="0" fontId="5" fillId="4" borderId="9" xfId="0" applyFont="1" applyFill="1" applyBorder="1" applyAlignment="1">
      <alignment horizontal="left" vertical="center" wrapText="1" shrinkToFit="1"/>
    </xf>
    <xf numFmtId="0" fontId="5" fillId="4" borderId="11" xfId="0" applyFont="1" applyFill="1" applyBorder="1" applyAlignment="1">
      <alignment horizontal="left" vertical="center" wrapText="1" shrinkToFit="1"/>
    </xf>
    <xf numFmtId="0" fontId="5" fillId="4" borderId="12" xfId="0" applyFont="1" applyFill="1" applyBorder="1" applyAlignment="1">
      <alignment horizontal="left" vertical="center" wrapText="1" shrinkToFit="1"/>
    </xf>
    <xf numFmtId="0" fontId="5" fillId="4" borderId="13" xfId="0" applyFont="1" applyFill="1" applyBorder="1" applyAlignment="1">
      <alignment horizontal="left" vertical="center" wrapText="1" shrinkToFit="1"/>
    </xf>
    <xf numFmtId="0" fontId="5" fillId="4" borderId="3" xfId="0" applyFont="1" applyFill="1" applyBorder="1" applyAlignment="1">
      <alignment horizontal="left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6" fillId="4" borderId="6" xfId="0" applyFont="1" applyFill="1" applyBorder="1" applyAlignment="1">
      <alignment horizontal="left" vertical="center" wrapText="1" shrinkToFit="1"/>
    </xf>
    <xf numFmtId="0" fontId="6" fillId="4" borderId="7" xfId="0" applyFont="1" applyFill="1" applyBorder="1" applyAlignment="1">
      <alignment horizontal="left" vertical="center" wrapText="1" shrinkToFit="1"/>
    </xf>
    <xf numFmtId="0" fontId="6" fillId="4" borderId="8" xfId="0" applyFont="1" applyFill="1" applyBorder="1" applyAlignment="1">
      <alignment horizontal="left" vertical="center" wrapText="1" shrinkToFit="1"/>
    </xf>
    <xf numFmtId="0" fontId="6" fillId="4" borderId="11" xfId="0" applyFont="1" applyFill="1" applyBorder="1" applyAlignment="1">
      <alignment horizontal="left" vertical="center" wrapText="1" shrinkToFit="1"/>
    </xf>
    <xf numFmtId="0" fontId="6" fillId="4" borderId="12" xfId="0" applyFont="1" applyFill="1" applyBorder="1" applyAlignment="1">
      <alignment horizontal="left" vertical="center" wrapText="1" shrinkToFit="1"/>
    </xf>
    <xf numFmtId="0" fontId="6" fillId="4" borderId="13" xfId="0" applyFont="1" applyFill="1" applyBorder="1" applyAlignment="1">
      <alignment horizontal="left" vertical="center" wrapText="1" shrinkToFit="1"/>
    </xf>
    <xf numFmtId="0" fontId="6" fillId="2" borderId="5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4" xfId="0" applyFont="1" applyFill="1" applyBorder="1" applyAlignment="1">
      <alignment horizontal="center" vertical="center" wrapText="1" shrinkToFit="1"/>
    </xf>
    <xf numFmtId="0" fontId="5" fillId="4" borderId="13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 vertical="top" shrinkToFit="1"/>
    </xf>
    <xf numFmtId="0" fontId="8" fillId="4" borderId="8" xfId="0" applyFont="1" applyFill="1" applyBorder="1" applyAlignment="1">
      <alignment horizontal="left" vertical="top" shrinkToFit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left" vertical="top"/>
    </xf>
    <xf numFmtId="0" fontId="8" fillId="4" borderId="11" xfId="0" applyFont="1" applyFill="1" applyBorder="1" applyAlignment="1">
      <alignment horizontal="left" vertical="top"/>
    </xf>
    <xf numFmtId="0" fontId="8" fillId="4" borderId="12" xfId="0" applyFont="1" applyFill="1" applyBorder="1" applyAlignment="1">
      <alignment horizontal="left" vertical="top"/>
    </xf>
    <xf numFmtId="0" fontId="6" fillId="4" borderId="3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shrinkToFit="1"/>
    </xf>
    <xf numFmtId="0" fontId="5" fillId="0" borderId="7" xfId="0" applyFont="1" applyFill="1" applyBorder="1" applyAlignment="1">
      <alignment horizontal="left" vertical="center" shrinkToFit="1"/>
    </xf>
    <xf numFmtId="0" fontId="5" fillId="0" borderId="8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9" xfId="0" applyFont="1" applyFill="1" applyBorder="1" applyAlignment="1">
      <alignment horizontal="left" vertical="center" shrinkToFit="1"/>
    </xf>
    <xf numFmtId="0" fontId="5" fillId="4" borderId="5" xfId="0" applyFont="1" applyFill="1" applyBorder="1" applyAlignment="1">
      <alignment horizontal="left" vertical="center" wrapText="1" shrinkToFit="1"/>
    </xf>
    <xf numFmtId="0" fontId="5" fillId="4" borderId="3" xfId="0" applyFont="1" applyFill="1" applyBorder="1" applyAlignment="1">
      <alignment horizontal="left" vertical="center" wrapText="1" shrinkToFit="1"/>
    </xf>
    <xf numFmtId="0" fontId="5" fillId="4" borderId="4" xfId="0" applyFont="1" applyFill="1" applyBorder="1" applyAlignment="1">
      <alignment horizontal="left" vertical="center" wrapText="1" shrinkToFit="1"/>
    </xf>
    <xf numFmtId="0" fontId="6" fillId="2" borderId="6" xfId="0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AEEF3"/>
      <color rgb="FFFFEFFF"/>
      <color rgb="FFFFF7FF"/>
      <color rgb="FFFEFEE8"/>
      <color rgb="FFFFFFFF"/>
      <color rgb="FFE7FFE7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11</xdr:row>
      <xdr:rowOff>47625</xdr:rowOff>
    </xdr:from>
    <xdr:to>
      <xdr:col>37</xdr:col>
      <xdr:colOff>19050</xdr:colOff>
      <xdr:row>15</xdr:row>
      <xdr:rowOff>38100</xdr:rowOff>
    </xdr:to>
    <xdr:sp macro="" textlink="">
      <xdr:nvSpPr>
        <xdr:cNvPr id="2" name="角丸四角形 1"/>
        <xdr:cNvSpPr/>
      </xdr:nvSpPr>
      <xdr:spPr>
        <a:xfrm>
          <a:off x="377190" y="1731645"/>
          <a:ext cx="6400800" cy="61531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1:AM104"/>
  <sheetViews>
    <sheetView tabSelected="1" zoomScaleNormal="100" workbookViewId="0">
      <selection activeCell="AL3" sqref="AL3"/>
    </sheetView>
  </sheetViews>
  <sheetFormatPr defaultRowHeight="13.2" x14ac:dyDescent="0.2"/>
  <cols>
    <col min="1" max="1" width="2.6640625" customWidth="1"/>
    <col min="2" max="2" width="2.5546875" style="2" customWidth="1"/>
    <col min="3" max="38" width="2.6640625" style="2" customWidth="1"/>
    <col min="39" max="52" width="2.6640625" customWidth="1"/>
  </cols>
  <sheetData>
    <row r="1" spans="2:38" ht="3" customHeight="1" x14ac:dyDescent="0.2"/>
    <row r="2" spans="2:38" ht="15" customHeight="1" x14ac:dyDescent="0.2">
      <c r="B2" s="212" t="s">
        <v>151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9"/>
      <c r="AH2" s="9"/>
      <c r="AI2" s="9"/>
      <c r="AJ2" s="9"/>
      <c r="AK2" s="9"/>
      <c r="AL2" s="115" t="s">
        <v>392</v>
      </c>
    </row>
    <row r="3" spans="2:38" ht="3" customHeight="1" x14ac:dyDescent="0.2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8"/>
      <c r="T3" s="8"/>
      <c r="U3" s="8"/>
      <c r="V3" s="8"/>
      <c r="W3" s="8"/>
      <c r="X3" s="8"/>
      <c r="Y3" s="8"/>
      <c r="Z3" s="8"/>
      <c r="AA3" s="8"/>
      <c r="AB3" s="10"/>
      <c r="AC3" s="8"/>
      <c r="AD3" s="8"/>
      <c r="AE3" s="8"/>
      <c r="AF3" s="8"/>
      <c r="AG3" s="8"/>
      <c r="AH3" s="8"/>
      <c r="AI3" s="8"/>
      <c r="AJ3" s="8"/>
      <c r="AK3" s="8"/>
      <c r="AL3" s="8"/>
    </row>
    <row r="4" spans="2:38" ht="15" customHeight="1" x14ac:dyDescent="0.2">
      <c r="B4" s="116" t="s">
        <v>126</v>
      </c>
      <c r="C4" s="117"/>
      <c r="D4" s="117"/>
      <c r="E4" s="117"/>
      <c r="F4" s="32" t="s">
        <v>70</v>
      </c>
      <c r="G4" s="213" t="s">
        <v>115</v>
      </c>
      <c r="H4" s="213"/>
      <c r="I4" s="213"/>
      <c r="J4" s="213"/>
      <c r="K4" s="213"/>
      <c r="L4" s="213"/>
      <c r="M4" s="213"/>
      <c r="N4" s="70" t="s">
        <v>70</v>
      </c>
      <c r="O4" s="213" t="s">
        <v>114</v>
      </c>
      <c r="P4" s="213"/>
      <c r="Q4" s="213"/>
      <c r="R4" s="213"/>
      <c r="S4" s="213"/>
      <c r="T4" s="213"/>
      <c r="U4" s="213"/>
      <c r="V4" s="70" t="s">
        <v>70</v>
      </c>
      <c r="W4" s="213" t="s">
        <v>113</v>
      </c>
      <c r="X4" s="213"/>
      <c r="Y4" s="213"/>
      <c r="Z4" s="213"/>
      <c r="AA4" s="70" t="s">
        <v>70</v>
      </c>
      <c r="AB4" s="213" t="s">
        <v>112</v>
      </c>
      <c r="AC4" s="213"/>
      <c r="AD4" s="213"/>
      <c r="AE4" s="213"/>
      <c r="AF4" s="213"/>
      <c r="AG4" s="70" t="s">
        <v>70</v>
      </c>
      <c r="AH4" s="213" t="s">
        <v>26</v>
      </c>
      <c r="AI4" s="213"/>
      <c r="AJ4" s="217"/>
      <c r="AK4" s="217"/>
      <c r="AL4" s="11" t="s">
        <v>12</v>
      </c>
    </row>
    <row r="5" spans="2:38" ht="6" customHeight="1" x14ac:dyDescent="0.2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8"/>
      <c r="AA5" s="12"/>
      <c r="AB5" s="12"/>
      <c r="AC5" s="12"/>
      <c r="AD5" s="12"/>
      <c r="AE5" s="12"/>
      <c r="AF5" s="8"/>
      <c r="AG5" s="12"/>
      <c r="AH5" s="12"/>
      <c r="AI5" s="12"/>
      <c r="AJ5" s="12"/>
      <c r="AK5" s="12"/>
      <c r="AL5" s="12"/>
    </row>
    <row r="6" spans="2:38" ht="14.4" x14ac:dyDescent="0.2">
      <c r="B6" s="218"/>
      <c r="C6" s="218"/>
      <c r="D6" s="218"/>
      <c r="E6" s="218"/>
      <c r="F6" s="218"/>
      <c r="G6" s="218"/>
      <c r="H6" s="218"/>
      <c r="I6" s="218"/>
      <c r="J6" s="218"/>
      <c r="K6" s="218" t="s">
        <v>90</v>
      </c>
      <c r="L6" s="218"/>
      <c r="M6" s="218"/>
      <c r="N6" s="218"/>
      <c r="O6" s="218"/>
      <c r="P6" s="21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2:38" x14ac:dyDescent="0.2"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13"/>
      <c r="P7" s="13"/>
      <c r="Q7" s="40" t="s">
        <v>89</v>
      </c>
      <c r="R7" s="219" t="s">
        <v>167</v>
      </c>
      <c r="S7" s="219"/>
      <c r="T7" s="37"/>
      <c r="U7" s="37" t="s">
        <v>52</v>
      </c>
      <c r="V7" s="37"/>
      <c r="W7" s="37" t="s">
        <v>87</v>
      </c>
      <c r="X7" s="37"/>
      <c r="Y7" s="37" t="s">
        <v>50</v>
      </c>
      <c r="Z7" s="37" t="s">
        <v>84</v>
      </c>
      <c r="AA7" s="220" t="s">
        <v>91</v>
      </c>
      <c r="AB7" s="220"/>
      <c r="AC7" s="220"/>
      <c r="AD7" s="219" t="s">
        <v>167</v>
      </c>
      <c r="AE7" s="219"/>
      <c r="AF7" s="37"/>
      <c r="AG7" s="37" t="s">
        <v>52</v>
      </c>
      <c r="AH7" s="37"/>
      <c r="AI7" s="37" t="s">
        <v>85</v>
      </c>
      <c r="AJ7" s="37"/>
      <c r="AK7" s="37" t="s">
        <v>50</v>
      </c>
      <c r="AL7" s="37" t="s">
        <v>12</v>
      </c>
    </row>
    <row r="8" spans="2:38" ht="15" customHeight="1" thickBot="1" x14ac:dyDescent="0.25">
      <c r="B8" s="229" t="s">
        <v>4</v>
      </c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</row>
    <row r="9" spans="2:38" ht="12" customHeight="1" x14ac:dyDescent="0.2">
      <c r="B9" s="8"/>
      <c r="C9" s="230" t="s">
        <v>161</v>
      </c>
      <c r="D9" s="231"/>
      <c r="E9" s="231"/>
      <c r="F9" s="231"/>
      <c r="G9" s="231"/>
      <c r="H9" s="231"/>
      <c r="I9" s="231"/>
      <c r="J9" s="232"/>
      <c r="K9" s="125"/>
      <c r="L9" s="126"/>
      <c r="M9" s="126"/>
      <c r="N9" s="126"/>
      <c r="O9" s="221" t="s">
        <v>48</v>
      </c>
      <c r="P9" s="221"/>
      <c r="Q9" s="221"/>
      <c r="R9" s="129"/>
      <c r="S9" s="129"/>
      <c r="T9" s="129"/>
      <c r="U9" s="129"/>
      <c r="V9" s="129"/>
      <c r="W9" s="129"/>
      <c r="X9" s="130"/>
      <c r="Y9" s="236" t="s">
        <v>5</v>
      </c>
      <c r="Z9" s="237"/>
      <c r="AA9" s="237"/>
      <c r="AB9" s="238"/>
      <c r="AC9" s="242"/>
      <c r="AD9" s="243"/>
      <c r="AE9" s="243"/>
      <c r="AF9" s="243"/>
      <c r="AG9" s="243"/>
      <c r="AH9" s="243"/>
      <c r="AI9" s="243"/>
      <c r="AJ9" s="243"/>
      <c r="AK9" s="244"/>
      <c r="AL9" s="38"/>
    </row>
    <row r="10" spans="2:38" ht="12" customHeight="1" thickBot="1" x14ac:dyDescent="0.25">
      <c r="B10" s="8"/>
      <c r="C10" s="233"/>
      <c r="D10" s="234"/>
      <c r="E10" s="234"/>
      <c r="F10" s="234"/>
      <c r="G10" s="234"/>
      <c r="H10" s="234"/>
      <c r="I10" s="234"/>
      <c r="J10" s="235"/>
      <c r="K10" s="127"/>
      <c r="L10" s="128"/>
      <c r="M10" s="128"/>
      <c r="N10" s="128"/>
      <c r="O10" s="222"/>
      <c r="P10" s="222"/>
      <c r="Q10" s="222"/>
      <c r="R10" s="131"/>
      <c r="S10" s="131"/>
      <c r="T10" s="131"/>
      <c r="U10" s="131"/>
      <c r="V10" s="131"/>
      <c r="W10" s="131"/>
      <c r="X10" s="132"/>
      <c r="Y10" s="239"/>
      <c r="Z10" s="240"/>
      <c r="AA10" s="240"/>
      <c r="AB10" s="241"/>
      <c r="AC10" s="245"/>
      <c r="AD10" s="246"/>
      <c r="AE10" s="246"/>
      <c r="AF10" s="246"/>
      <c r="AG10" s="246"/>
      <c r="AH10" s="246"/>
      <c r="AI10" s="246"/>
      <c r="AJ10" s="246"/>
      <c r="AK10" s="247"/>
      <c r="AL10" s="38"/>
    </row>
    <row r="11" spans="2:38" ht="24" customHeight="1" thickBot="1" x14ac:dyDescent="0.25">
      <c r="B11" s="8"/>
      <c r="C11" s="257" t="s">
        <v>129</v>
      </c>
      <c r="D11" s="258"/>
      <c r="E11" s="258"/>
      <c r="F11" s="258"/>
      <c r="G11" s="258"/>
      <c r="H11" s="258"/>
      <c r="I11" s="258"/>
      <c r="J11" s="259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1" t="s">
        <v>6</v>
      </c>
      <c r="Z11" s="262"/>
      <c r="AA11" s="262"/>
      <c r="AB11" s="263"/>
      <c r="AC11" s="264"/>
      <c r="AD11" s="260"/>
      <c r="AE11" s="260"/>
      <c r="AF11" s="260"/>
      <c r="AG11" s="260"/>
      <c r="AH11" s="260"/>
      <c r="AI11" s="260"/>
      <c r="AJ11" s="260"/>
      <c r="AK11" s="265"/>
      <c r="AL11" s="38"/>
    </row>
    <row r="12" spans="2:38" ht="6" customHeight="1" x14ac:dyDescent="0.2">
      <c r="B12" s="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</row>
    <row r="13" spans="2:38" x14ac:dyDescent="0.2">
      <c r="B13" s="266" t="s">
        <v>130</v>
      </c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266"/>
      <c r="AD13" s="266"/>
      <c r="AE13" s="266"/>
      <c r="AF13" s="266"/>
      <c r="AG13" s="266"/>
      <c r="AH13" s="266"/>
      <c r="AI13" s="266"/>
      <c r="AJ13" s="266"/>
      <c r="AK13" s="266"/>
      <c r="AL13" s="266"/>
    </row>
    <row r="14" spans="2:38" ht="15" customHeight="1" x14ac:dyDescent="0.2">
      <c r="B14" s="8"/>
      <c r="C14" s="14"/>
      <c r="D14" s="14"/>
      <c r="E14" s="14"/>
      <c r="F14" s="71" t="s">
        <v>70</v>
      </c>
      <c r="G14" s="36" t="s">
        <v>217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</row>
    <row r="15" spans="2:38" ht="15" customHeight="1" x14ac:dyDescent="0.2">
      <c r="B15" s="8"/>
      <c r="C15" s="8"/>
      <c r="D15" s="8"/>
      <c r="E15" s="8"/>
      <c r="F15" s="71" t="s">
        <v>70</v>
      </c>
      <c r="G15" s="8" t="s">
        <v>218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</row>
    <row r="16" spans="2:38" ht="6" customHeight="1" x14ac:dyDescent="0.2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</row>
    <row r="17" spans="2:38" ht="15" customHeight="1" x14ac:dyDescent="0.2">
      <c r="B17" s="170" t="s">
        <v>7</v>
      </c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2"/>
    </row>
    <row r="18" spans="2:38" ht="15" customHeight="1" x14ac:dyDescent="0.2">
      <c r="B18" s="274" t="s">
        <v>8</v>
      </c>
      <c r="C18" s="275"/>
      <c r="D18" s="275"/>
      <c r="E18" s="275"/>
      <c r="F18" s="275"/>
      <c r="G18" s="276"/>
      <c r="H18" s="223" t="s">
        <v>48</v>
      </c>
      <c r="I18" s="224"/>
      <c r="J18" s="224"/>
      <c r="K18" s="215"/>
      <c r="L18" s="215"/>
      <c r="M18" s="215"/>
      <c r="N18" s="215"/>
      <c r="O18" s="215"/>
      <c r="P18" s="215"/>
      <c r="Q18" s="215"/>
      <c r="R18" s="215"/>
      <c r="S18" s="216"/>
      <c r="T18" s="118" t="s">
        <v>98</v>
      </c>
      <c r="U18" s="119"/>
      <c r="V18" s="119"/>
      <c r="W18" s="120"/>
      <c r="X18" s="140"/>
      <c r="Y18" s="121"/>
      <c r="Z18" s="121"/>
      <c r="AA18" s="121"/>
      <c r="AB18" s="15" t="s">
        <v>152</v>
      </c>
      <c r="AC18" s="118" t="s">
        <v>99</v>
      </c>
      <c r="AD18" s="119"/>
      <c r="AE18" s="119"/>
      <c r="AF18" s="120"/>
      <c r="AG18" s="214"/>
      <c r="AH18" s="214"/>
      <c r="AI18" s="214"/>
      <c r="AJ18" s="214"/>
      <c r="AK18" s="214"/>
      <c r="AL18" s="214"/>
    </row>
    <row r="19" spans="2:38" ht="15" customHeight="1" x14ac:dyDescent="0.2">
      <c r="B19" s="277"/>
      <c r="C19" s="278"/>
      <c r="D19" s="278"/>
      <c r="E19" s="278"/>
      <c r="F19" s="278"/>
      <c r="G19" s="279"/>
      <c r="H19" s="225"/>
      <c r="I19" s="226"/>
      <c r="J19" s="226"/>
      <c r="K19" s="227"/>
      <c r="L19" s="227"/>
      <c r="M19" s="227"/>
      <c r="N19" s="227"/>
      <c r="O19" s="227"/>
      <c r="P19" s="227"/>
      <c r="Q19" s="227"/>
      <c r="R19" s="227"/>
      <c r="S19" s="228"/>
      <c r="T19" s="161" t="s">
        <v>9</v>
      </c>
      <c r="U19" s="162"/>
      <c r="V19" s="162"/>
      <c r="W19" s="163"/>
      <c r="X19" s="140" t="s">
        <v>53</v>
      </c>
      <c r="Y19" s="121"/>
      <c r="Z19" s="121"/>
      <c r="AA19" s="121"/>
      <c r="AB19" s="121"/>
      <c r="AC19" s="121"/>
      <c r="AD19" s="121"/>
      <c r="AE19" s="46" t="s">
        <v>52</v>
      </c>
      <c r="AF19" s="121"/>
      <c r="AG19" s="267"/>
      <c r="AH19" s="46" t="s">
        <v>51</v>
      </c>
      <c r="AI19" s="267"/>
      <c r="AJ19" s="267"/>
      <c r="AK19" s="46" t="s">
        <v>50</v>
      </c>
      <c r="AL19" s="48" t="s">
        <v>49</v>
      </c>
    </row>
    <row r="20" spans="2:38" ht="15" customHeight="1" x14ac:dyDescent="0.2">
      <c r="B20" s="268" t="s">
        <v>128</v>
      </c>
      <c r="C20" s="269"/>
      <c r="D20" s="269"/>
      <c r="E20" s="269"/>
      <c r="F20" s="269"/>
      <c r="G20" s="270"/>
      <c r="H20" s="283" t="s">
        <v>181</v>
      </c>
      <c r="I20" s="124"/>
      <c r="J20" s="124"/>
      <c r="K20" s="124"/>
      <c r="L20" s="124"/>
      <c r="M20" s="124"/>
      <c r="N20" s="124"/>
      <c r="O20" s="124"/>
      <c r="P20" s="118" t="s">
        <v>216</v>
      </c>
      <c r="Q20" s="119"/>
      <c r="R20" s="119"/>
      <c r="S20" s="120"/>
      <c r="T20" s="248" t="s">
        <v>335</v>
      </c>
      <c r="U20" s="249"/>
      <c r="V20" s="249"/>
      <c r="W20" s="250"/>
      <c r="X20" s="135" t="s">
        <v>10</v>
      </c>
      <c r="Y20" s="135"/>
      <c r="Z20" s="135"/>
      <c r="AA20" s="135"/>
      <c r="AB20" s="135"/>
      <c r="AC20" s="248" t="s">
        <v>225</v>
      </c>
      <c r="AD20" s="249"/>
      <c r="AE20" s="249"/>
      <c r="AF20" s="15" t="str">
        <f>IF(AC20="あり","（"," ")</f>
        <v xml:space="preserve"> </v>
      </c>
      <c r="AG20" s="297"/>
      <c r="AH20" s="297"/>
      <c r="AI20" s="297"/>
      <c r="AJ20" s="297"/>
      <c r="AK20" s="297"/>
      <c r="AL20" s="47" t="str">
        <f>IF(AC20="あり","）"," ")</f>
        <v xml:space="preserve"> </v>
      </c>
    </row>
    <row r="21" spans="2:38" ht="15" customHeight="1" x14ac:dyDescent="0.2">
      <c r="B21" s="271"/>
      <c r="C21" s="272"/>
      <c r="D21" s="272"/>
      <c r="E21" s="272"/>
      <c r="F21" s="272"/>
      <c r="G21" s="273"/>
      <c r="H21" s="254" t="s">
        <v>237</v>
      </c>
      <c r="I21" s="255"/>
      <c r="J21" s="255"/>
      <c r="K21" s="255"/>
      <c r="L21" s="255"/>
      <c r="M21" s="255"/>
      <c r="N21" s="255"/>
      <c r="O21" s="255"/>
      <c r="P21" s="50" t="s">
        <v>32</v>
      </c>
      <c r="Q21" s="256"/>
      <c r="R21" s="256"/>
      <c r="S21" s="256"/>
      <c r="T21" s="256"/>
      <c r="U21" s="256"/>
      <c r="V21" s="256"/>
      <c r="W21" s="256"/>
      <c r="X21" s="256"/>
      <c r="Y21" s="256"/>
      <c r="Z21" s="256"/>
      <c r="AA21" s="256"/>
      <c r="AB21" s="256"/>
      <c r="AC21" s="256"/>
      <c r="AD21" s="256"/>
      <c r="AE21" s="256"/>
      <c r="AF21" s="256"/>
      <c r="AG21" s="256"/>
      <c r="AH21" s="256"/>
      <c r="AI21" s="256"/>
      <c r="AJ21" s="256"/>
      <c r="AK21" s="256"/>
      <c r="AL21" s="21" t="s">
        <v>12</v>
      </c>
    </row>
    <row r="22" spans="2:38" ht="15" customHeight="1" x14ac:dyDescent="0.2">
      <c r="B22" s="143" t="s">
        <v>13</v>
      </c>
      <c r="C22" s="144"/>
      <c r="D22" s="144"/>
      <c r="E22" s="144"/>
      <c r="F22" s="144"/>
      <c r="G22" s="145"/>
      <c r="H22" s="248"/>
      <c r="I22" s="249"/>
      <c r="J22" s="249"/>
      <c r="K22" s="249"/>
      <c r="L22" s="249"/>
      <c r="M22" s="249"/>
      <c r="N22" s="249"/>
      <c r="O22" s="250"/>
      <c r="P22" s="143" t="s">
        <v>215</v>
      </c>
      <c r="Q22" s="144"/>
      <c r="R22" s="144"/>
      <c r="S22" s="144"/>
      <c r="T22" s="144"/>
      <c r="U22" s="144"/>
      <c r="V22" s="144"/>
      <c r="W22" s="248"/>
      <c r="X22" s="249"/>
      <c r="Y22" s="250"/>
      <c r="Z22" s="118" t="s">
        <v>163</v>
      </c>
      <c r="AA22" s="119"/>
      <c r="AB22" s="119"/>
      <c r="AC22" s="119"/>
      <c r="AD22" s="119"/>
      <c r="AE22" s="120"/>
      <c r="AF22" s="251"/>
      <c r="AG22" s="252"/>
      <c r="AH22" s="252"/>
      <c r="AI22" s="252"/>
      <c r="AJ22" s="252"/>
      <c r="AK22" s="252"/>
      <c r="AL22" s="253"/>
    </row>
    <row r="23" spans="2:38" ht="15" customHeight="1" x14ac:dyDescent="0.2">
      <c r="B23" s="143" t="s">
        <v>164</v>
      </c>
      <c r="C23" s="144"/>
      <c r="D23" s="144"/>
      <c r="E23" s="144"/>
      <c r="F23" s="144"/>
      <c r="G23" s="145"/>
      <c r="H23" s="196" t="s">
        <v>236</v>
      </c>
      <c r="I23" s="196"/>
      <c r="J23" s="117"/>
      <c r="K23" s="117"/>
      <c r="L23" s="117"/>
      <c r="M23" s="124"/>
      <c r="N23" s="124"/>
      <c r="O23" s="124"/>
      <c r="P23" s="287" t="s">
        <v>162</v>
      </c>
      <c r="Q23" s="287"/>
      <c r="R23" s="287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8"/>
    </row>
    <row r="24" spans="2:38" ht="15" customHeight="1" x14ac:dyDescent="0.2">
      <c r="B24" s="280" t="s">
        <v>14</v>
      </c>
      <c r="C24" s="281"/>
      <c r="D24" s="281"/>
      <c r="E24" s="281"/>
      <c r="F24" s="281"/>
      <c r="G24" s="282"/>
      <c r="H24" s="288"/>
      <c r="I24" s="289"/>
      <c r="J24" s="289"/>
      <c r="K24" s="289"/>
      <c r="L24" s="290"/>
      <c r="M24" s="280" t="s">
        <v>18</v>
      </c>
      <c r="N24" s="281"/>
      <c r="O24" s="281"/>
      <c r="P24" s="281"/>
      <c r="Q24" s="281"/>
      <c r="R24" s="282"/>
      <c r="S24" s="288"/>
      <c r="T24" s="289"/>
      <c r="U24" s="289"/>
      <c r="V24" s="289"/>
      <c r="W24" s="290"/>
      <c r="X24" s="155" t="s">
        <v>24</v>
      </c>
      <c r="Y24" s="160"/>
      <c r="Z24" s="160"/>
      <c r="AA24" s="160"/>
      <c r="AB24" s="160"/>
      <c r="AC24" s="156"/>
      <c r="AD24" s="157" t="s">
        <v>225</v>
      </c>
      <c r="AE24" s="158"/>
      <c r="AF24" s="158"/>
      <c r="AG24" s="158"/>
      <c r="AH24" s="158"/>
      <c r="AI24" s="158"/>
      <c r="AJ24" s="158"/>
      <c r="AK24" s="158"/>
      <c r="AL24" s="159"/>
    </row>
    <row r="25" spans="2:38" ht="15" customHeight="1" x14ac:dyDescent="0.2">
      <c r="B25" s="284" t="s">
        <v>15</v>
      </c>
      <c r="C25" s="285"/>
      <c r="D25" s="285"/>
      <c r="E25" s="285"/>
      <c r="F25" s="285"/>
      <c r="G25" s="286"/>
      <c r="H25" s="291"/>
      <c r="I25" s="292"/>
      <c r="J25" s="292"/>
      <c r="K25" s="292"/>
      <c r="L25" s="293"/>
      <c r="M25" s="284" t="s">
        <v>15</v>
      </c>
      <c r="N25" s="285"/>
      <c r="O25" s="285"/>
      <c r="P25" s="285"/>
      <c r="Q25" s="285"/>
      <c r="R25" s="286"/>
      <c r="S25" s="294"/>
      <c r="T25" s="295"/>
      <c r="U25" s="295"/>
      <c r="V25" s="295"/>
      <c r="W25" s="296"/>
      <c r="X25" s="161"/>
      <c r="Y25" s="162"/>
      <c r="Z25" s="162"/>
      <c r="AA25" s="162"/>
      <c r="AB25" s="162"/>
      <c r="AC25" s="163"/>
      <c r="AD25" s="23" t="str">
        <f>IF(AD24="あり","（"," ")</f>
        <v xml:space="preserve"> </v>
      </c>
      <c r="AE25" s="168"/>
      <c r="AF25" s="168"/>
      <c r="AG25" s="168"/>
      <c r="AH25" s="168"/>
      <c r="AI25" s="168"/>
      <c r="AJ25" s="168"/>
      <c r="AK25" s="168"/>
      <c r="AL25" s="69" t="str">
        <f>IF(AD24="あり","）"," ")</f>
        <v xml:space="preserve"> </v>
      </c>
    </row>
    <row r="26" spans="2:38" ht="15" customHeight="1" x14ac:dyDescent="0.2">
      <c r="B26" s="280" t="s">
        <v>22</v>
      </c>
      <c r="C26" s="281"/>
      <c r="D26" s="281"/>
      <c r="E26" s="281"/>
      <c r="F26" s="281"/>
      <c r="G26" s="282"/>
      <c r="H26" s="288"/>
      <c r="I26" s="289"/>
      <c r="J26" s="289"/>
      <c r="K26" s="289"/>
      <c r="L26" s="289"/>
      <c r="M26" s="280" t="s">
        <v>25</v>
      </c>
      <c r="N26" s="281"/>
      <c r="O26" s="281"/>
      <c r="P26" s="281"/>
      <c r="Q26" s="281"/>
      <c r="R26" s="282"/>
      <c r="S26" s="299"/>
      <c r="T26" s="299"/>
      <c r="U26" s="299"/>
      <c r="V26" s="299"/>
      <c r="W26" s="300"/>
      <c r="X26" s="301" t="s">
        <v>235</v>
      </c>
      <c r="Y26" s="301"/>
      <c r="Z26" s="301"/>
      <c r="AA26" s="301"/>
      <c r="AB26" s="301"/>
      <c r="AC26" s="301"/>
      <c r="AD26" s="181"/>
      <c r="AE26" s="181"/>
      <c r="AF26" s="181"/>
      <c r="AG26" s="181"/>
      <c r="AH26" s="181"/>
      <c r="AI26" s="181"/>
      <c r="AJ26" s="181"/>
      <c r="AK26" s="181"/>
      <c r="AL26" s="182"/>
    </row>
    <row r="27" spans="2:38" ht="15" customHeight="1" x14ac:dyDescent="0.2">
      <c r="B27" s="284" t="s">
        <v>23</v>
      </c>
      <c r="C27" s="285"/>
      <c r="D27" s="285"/>
      <c r="E27" s="285"/>
      <c r="F27" s="285"/>
      <c r="G27" s="286"/>
      <c r="H27" s="291"/>
      <c r="I27" s="292"/>
      <c r="J27" s="292"/>
      <c r="K27" s="292"/>
      <c r="L27" s="292"/>
      <c r="M27" s="284"/>
      <c r="N27" s="285"/>
      <c r="O27" s="285"/>
      <c r="P27" s="285"/>
      <c r="Q27" s="285"/>
      <c r="R27" s="286"/>
      <c r="S27" s="299"/>
      <c r="T27" s="299"/>
      <c r="U27" s="299"/>
      <c r="V27" s="299"/>
      <c r="W27" s="300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302"/>
    </row>
    <row r="28" spans="2:38" ht="15" customHeight="1" x14ac:dyDescent="0.2">
      <c r="B28" s="204" t="s">
        <v>120</v>
      </c>
      <c r="C28" s="205"/>
      <c r="D28" s="205"/>
      <c r="E28" s="205"/>
      <c r="F28" s="205"/>
      <c r="G28" s="206"/>
      <c r="H28" s="51"/>
      <c r="I28" s="210" t="s">
        <v>281</v>
      </c>
      <c r="J28" s="210"/>
      <c r="K28" s="210"/>
      <c r="L28" s="210"/>
      <c r="M28" s="210"/>
      <c r="N28" s="210"/>
      <c r="O28" s="210" t="s">
        <v>282</v>
      </c>
      <c r="P28" s="210"/>
      <c r="Q28" s="210"/>
      <c r="R28" s="210"/>
      <c r="S28" s="210"/>
      <c r="T28" s="210"/>
      <c r="U28" s="210"/>
      <c r="V28" s="210"/>
      <c r="W28" s="210"/>
      <c r="X28" s="210"/>
      <c r="Y28" s="210"/>
      <c r="Z28" s="210"/>
      <c r="AA28" s="210"/>
      <c r="AB28" s="210"/>
      <c r="AC28" s="210"/>
      <c r="AD28" s="210"/>
      <c r="AE28" s="210"/>
      <c r="AF28" s="210"/>
      <c r="AG28" s="210"/>
      <c r="AH28" s="210"/>
      <c r="AI28" s="210"/>
      <c r="AJ28" s="210"/>
      <c r="AK28" s="210"/>
      <c r="AL28" s="211"/>
    </row>
    <row r="29" spans="2:38" ht="15" customHeight="1" x14ac:dyDescent="0.2">
      <c r="B29" s="207"/>
      <c r="C29" s="208"/>
      <c r="D29" s="208"/>
      <c r="E29" s="208"/>
      <c r="F29" s="208"/>
      <c r="G29" s="209"/>
      <c r="H29" s="52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8"/>
      <c r="AB29" s="188"/>
      <c r="AC29" s="188"/>
      <c r="AD29" s="188"/>
      <c r="AE29" s="188"/>
      <c r="AF29" s="188"/>
      <c r="AG29" s="188"/>
      <c r="AH29" s="188"/>
      <c r="AI29" s="188"/>
      <c r="AJ29" s="188"/>
      <c r="AK29" s="188"/>
      <c r="AL29" s="189"/>
    </row>
    <row r="30" spans="2:38" ht="15" customHeight="1" x14ac:dyDescent="0.2">
      <c r="B30" s="207"/>
      <c r="C30" s="208"/>
      <c r="D30" s="208"/>
      <c r="E30" s="208"/>
      <c r="F30" s="208"/>
      <c r="G30" s="209"/>
      <c r="H30" s="52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88"/>
      <c r="AL30" s="189"/>
    </row>
    <row r="31" spans="2:38" ht="15" customHeight="1" x14ac:dyDescent="0.2">
      <c r="B31" s="103"/>
      <c r="C31" s="104"/>
      <c r="D31" s="113" t="s">
        <v>1</v>
      </c>
      <c r="E31" s="3" t="s">
        <v>11</v>
      </c>
      <c r="F31" s="104"/>
      <c r="G31" s="105"/>
      <c r="H31" s="19"/>
      <c r="I31" s="49" t="s">
        <v>70</v>
      </c>
      <c r="J31" s="298" t="s">
        <v>125</v>
      </c>
      <c r="K31" s="298"/>
      <c r="L31" s="298"/>
      <c r="M31" s="298"/>
      <c r="N31" s="49" t="s">
        <v>123</v>
      </c>
      <c r="O31" s="298"/>
      <c r="P31" s="298"/>
      <c r="Q31" s="298"/>
      <c r="R31" s="298"/>
      <c r="S31" s="298"/>
      <c r="T31" s="298"/>
      <c r="U31" s="44" t="s">
        <v>12</v>
      </c>
      <c r="V31" s="303"/>
      <c r="W31" s="303"/>
      <c r="X31" s="49" t="s">
        <v>70</v>
      </c>
      <c r="Y31" s="298" t="s">
        <v>124</v>
      </c>
      <c r="Z31" s="298"/>
      <c r="AA31" s="298"/>
      <c r="AB31" s="298"/>
      <c r="AC31" s="19" t="s">
        <v>123</v>
      </c>
      <c r="AD31" s="298"/>
      <c r="AE31" s="298"/>
      <c r="AF31" s="298"/>
      <c r="AG31" s="298"/>
      <c r="AH31" s="298"/>
      <c r="AI31" s="298"/>
      <c r="AJ31" s="44" t="s">
        <v>12</v>
      </c>
      <c r="AK31" s="303"/>
      <c r="AL31" s="304"/>
    </row>
    <row r="32" spans="2:38" ht="15" customHeight="1" x14ac:dyDescent="0.2">
      <c r="B32" s="106"/>
      <c r="C32" s="107"/>
      <c r="D32" s="107"/>
      <c r="E32" s="107"/>
      <c r="F32" s="107"/>
      <c r="G32" s="108"/>
      <c r="H32" s="50"/>
      <c r="I32" s="50" t="s">
        <v>70</v>
      </c>
      <c r="J32" s="202" t="s">
        <v>71</v>
      </c>
      <c r="K32" s="202"/>
      <c r="L32" s="202"/>
      <c r="M32" s="43"/>
      <c r="N32" s="45" t="s">
        <v>123</v>
      </c>
      <c r="O32" s="202"/>
      <c r="P32" s="202"/>
      <c r="Q32" s="202"/>
      <c r="R32" s="202"/>
      <c r="S32" s="202"/>
      <c r="T32" s="202"/>
      <c r="U32" s="202"/>
      <c r="V32" s="202"/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202"/>
      <c r="AH32" s="202"/>
      <c r="AI32" s="202"/>
      <c r="AJ32" s="46" t="s">
        <v>12</v>
      </c>
      <c r="AK32" s="123"/>
      <c r="AL32" s="203"/>
    </row>
    <row r="33" spans="2:39" ht="66" customHeight="1" x14ac:dyDescent="0.2">
      <c r="B33" s="143" t="s">
        <v>147</v>
      </c>
      <c r="C33" s="144"/>
      <c r="D33" s="144"/>
      <c r="E33" s="144"/>
      <c r="F33" s="144"/>
      <c r="G33" s="145"/>
      <c r="H33" s="190"/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2"/>
    </row>
    <row r="34" spans="2:39" ht="54" customHeight="1" x14ac:dyDescent="0.2">
      <c r="B34" s="193" t="s">
        <v>148</v>
      </c>
      <c r="C34" s="144"/>
      <c r="D34" s="144"/>
      <c r="E34" s="144"/>
      <c r="F34" s="144"/>
      <c r="G34" s="145"/>
      <c r="H34" s="190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2"/>
    </row>
    <row r="35" spans="2:39" ht="15" customHeight="1" x14ac:dyDescent="0.2">
      <c r="B35" s="109"/>
      <c r="C35" s="98"/>
      <c r="D35" s="98"/>
      <c r="E35" s="98"/>
      <c r="F35" s="98"/>
      <c r="G35" s="99"/>
      <c r="H35" s="17"/>
      <c r="I35" s="210" t="s">
        <v>283</v>
      </c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210"/>
      <c r="AI35" s="210"/>
      <c r="AJ35" s="210"/>
      <c r="AK35" s="210"/>
      <c r="AL35" s="211"/>
      <c r="AM35" s="61"/>
    </row>
    <row r="36" spans="2:39" ht="15" customHeight="1" x14ac:dyDescent="0.2">
      <c r="B36" s="173" t="s">
        <v>390</v>
      </c>
      <c r="C36" s="174"/>
      <c r="D36" s="174"/>
      <c r="E36" s="174"/>
      <c r="F36" s="174"/>
      <c r="G36" s="175"/>
      <c r="H36" s="19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88"/>
      <c r="Z36" s="188"/>
      <c r="AA36" s="188"/>
      <c r="AB36" s="188"/>
      <c r="AC36" s="188"/>
      <c r="AD36" s="188"/>
      <c r="AE36" s="188"/>
      <c r="AF36" s="188"/>
      <c r="AG36" s="188"/>
      <c r="AH36" s="188"/>
      <c r="AI36" s="188"/>
      <c r="AJ36" s="188"/>
      <c r="AK36" s="188"/>
      <c r="AL36" s="189"/>
    </row>
    <row r="37" spans="2:39" ht="15" customHeight="1" x14ac:dyDescent="0.2">
      <c r="B37" s="110"/>
      <c r="C37" s="111"/>
      <c r="D37" s="113" t="s">
        <v>1</v>
      </c>
      <c r="E37" s="3" t="s">
        <v>11</v>
      </c>
      <c r="F37" s="111"/>
      <c r="G37" s="112"/>
      <c r="H37" s="16"/>
      <c r="I37" s="79" t="s">
        <v>70</v>
      </c>
      <c r="J37" s="199" t="s">
        <v>269</v>
      </c>
      <c r="K37" s="199"/>
      <c r="L37" s="199"/>
      <c r="M37" s="199"/>
      <c r="N37" s="199"/>
      <c r="O37" s="199"/>
      <c r="P37" s="199"/>
      <c r="Q37" s="199"/>
      <c r="R37" s="199"/>
      <c r="S37" s="198"/>
      <c r="T37" s="198"/>
      <c r="U37" s="198"/>
      <c r="V37" s="198"/>
      <c r="W37" s="54" t="s">
        <v>12</v>
      </c>
      <c r="X37" s="79" t="s">
        <v>70</v>
      </c>
      <c r="Y37" s="200" t="s">
        <v>270</v>
      </c>
      <c r="Z37" s="200"/>
      <c r="AA37" s="200"/>
      <c r="AB37" s="200"/>
      <c r="AC37" s="200"/>
      <c r="AD37" s="200"/>
      <c r="AE37" s="200"/>
      <c r="AF37" s="200"/>
      <c r="AG37" s="200"/>
      <c r="AH37" s="201"/>
      <c r="AI37" s="201"/>
      <c r="AJ37" s="201"/>
      <c r="AK37" s="201"/>
      <c r="AL37" s="67" t="s">
        <v>12</v>
      </c>
    </row>
    <row r="38" spans="2:39" ht="15" customHeight="1" x14ac:dyDescent="0.2">
      <c r="B38" s="95"/>
      <c r="C38" s="96"/>
      <c r="D38" s="96"/>
      <c r="E38" s="96"/>
      <c r="F38" s="96"/>
      <c r="G38" s="97"/>
      <c r="H38" s="18"/>
      <c r="I38" s="75" t="s">
        <v>70</v>
      </c>
      <c r="J38" s="196" t="s">
        <v>272</v>
      </c>
      <c r="K38" s="196"/>
      <c r="L38" s="197"/>
      <c r="M38" s="197"/>
      <c r="N38" s="55" t="s">
        <v>12</v>
      </c>
      <c r="O38" s="75" t="s">
        <v>70</v>
      </c>
      <c r="P38" s="194" t="s">
        <v>271</v>
      </c>
      <c r="Q38" s="194"/>
      <c r="R38" s="194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5"/>
      <c r="AK38" s="195"/>
      <c r="AL38" s="68" t="s">
        <v>12</v>
      </c>
    </row>
    <row r="39" spans="2:39" ht="3" customHeight="1" x14ac:dyDescent="0.2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</row>
    <row r="40" spans="2:39" ht="15" customHeight="1" x14ac:dyDescent="0.2">
      <c r="B40" s="170" t="s">
        <v>27</v>
      </c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2"/>
    </row>
    <row r="41" spans="2:39" ht="15" customHeight="1" x14ac:dyDescent="0.2">
      <c r="B41" s="155" t="s">
        <v>28</v>
      </c>
      <c r="C41" s="160"/>
      <c r="D41" s="160"/>
      <c r="E41" s="160"/>
      <c r="F41" s="160"/>
      <c r="G41" s="156"/>
      <c r="H41" s="157" t="s">
        <v>273</v>
      </c>
      <c r="I41" s="158"/>
      <c r="J41" s="181"/>
      <c r="K41" s="181"/>
      <c r="L41" s="181"/>
      <c r="M41" s="181"/>
      <c r="N41" s="181"/>
      <c r="O41" s="181"/>
      <c r="P41" s="181"/>
      <c r="Q41" s="181"/>
      <c r="R41" s="181"/>
      <c r="S41" s="182"/>
      <c r="T41" s="155" t="s">
        <v>30</v>
      </c>
      <c r="U41" s="160"/>
      <c r="V41" s="160"/>
      <c r="W41" s="160"/>
      <c r="X41" s="160"/>
      <c r="Y41" s="156"/>
      <c r="Z41" s="176"/>
      <c r="AA41" s="165"/>
      <c r="AB41" s="165"/>
      <c r="AC41" s="165"/>
      <c r="AD41" s="165"/>
      <c r="AE41" s="165"/>
      <c r="AF41" s="165"/>
      <c r="AG41" s="165"/>
      <c r="AH41" s="124" t="s">
        <v>32</v>
      </c>
      <c r="AI41" s="165"/>
      <c r="AJ41" s="165"/>
      <c r="AK41" s="124" t="s">
        <v>152</v>
      </c>
      <c r="AL41" s="179" t="s">
        <v>12</v>
      </c>
    </row>
    <row r="42" spans="2:39" ht="15" customHeight="1" x14ac:dyDescent="0.2">
      <c r="B42" s="173"/>
      <c r="C42" s="174"/>
      <c r="D42" s="174"/>
      <c r="E42" s="174"/>
      <c r="F42" s="174"/>
      <c r="G42" s="175"/>
      <c r="H42" s="305"/>
      <c r="I42" s="306"/>
      <c r="J42" s="306"/>
      <c r="K42" s="306"/>
      <c r="L42" s="306"/>
      <c r="M42" s="306"/>
      <c r="N42" s="306"/>
      <c r="O42" s="306"/>
      <c r="P42" s="306"/>
      <c r="Q42" s="306"/>
      <c r="R42" s="306"/>
      <c r="S42" s="307"/>
      <c r="T42" s="161"/>
      <c r="U42" s="162"/>
      <c r="V42" s="162"/>
      <c r="W42" s="162"/>
      <c r="X42" s="162"/>
      <c r="Y42" s="163"/>
      <c r="Z42" s="177"/>
      <c r="AA42" s="178"/>
      <c r="AB42" s="178"/>
      <c r="AC42" s="178"/>
      <c r="AD42" s="178"/>
      <c r="AE42" s="178"/>
      <c r="AF42" s="178"/>
      <c r="AG42" s="178"/>
      <c r="AH42" s="123"/>
      <c r="AI42" s="178"/>
      <c r="AJ42" s="178"/>
      <c r="AK42" s="123"/>
      <c r="AL42" s="180"/>
    </row>
    <row r="43" spans="2:39" ht="15" customHeight="1" x14ac:dyDescent="0.2">
      <c r="B43" s="173"/>
      <c r="C43" s="174"/>
      <c r="D43" s="174"/>
      <c r="E43" s="174"/>
      <c r="F43" s="174"/>
      <c r="G43" s="175"/>
      <c r="H43" s="305"/>
      <c r="I43" s="306"/>
      <c r="J43" s="306"/>
      <c r="K43" s="306"/>
      <c r="L43" s="306"/>
      <c r="M43" s="306"/>
      <c r="N43" s="306"/>
      <c r="O43" s="306"/>
      <c r="P43" s="306"/>
      <c r="Q43" s="306"/>
      <c r="R43" s="306"/>
      <c r="S43" s="307"/>
      <c r="T43" s="173" t="s">
        <v>55</v>
      </c>
      <c r="U43" s="174"/>
      <c r="V43" s="174"/>
      <c r="W43" s="174"/>
      <c r="X43" s="174"/>
      <c r="Y43" s="175"/>
      <c r="Z43" s="283" t="s">
        <v>3</v>
      </c>
      <c r="AA43" s="124"/>
      <c r="AB43" s="124"/>
      <c r="AC43" s="124"/>
      <c r="AD43" s="124"/>
      <c r="AE43" s="165"/>
      <c r="AF43" s="165"/>
      <c r="AG43" s="165"/>
      <c r="AH43" s="165"/>
      <c r="AI43" s="165"/>
      <c r="AJ43" s="165"/>
      <c r="AK43" s="165"/>
      <c r="AL43" s="166"/>
    </row>
    <row r="44" spans="2:39" ht="13.8" customHeight="1" x14ac:dyDescent="0.2">
      <c r="B44" s="173"/>
      <c r="C44" s="174"/>
      <c r="D44" s="174"/>
      <c r="E44" s="174"/>
      <c r="F44" s="174"/>
      <c r="G44" s="175"/>
      <c r="H44" s="305"/>
      <c r="I44" s="306"/>
      <c r="J44" s="306"/>
      <c r="K44" s="306"/>
      <c r="L44" s="306"/>
      <c r="M44" s="306"/>
      <c r="N44" s="306"/>
      <c r="O44" s="306"/>
      <c r="P44" s="306"/>
      <c r="Q44" s="306"/>
      <c r="R44" s="306"/>
      <c r="S44" s="307"/>
      <c r="T44" s="173"/>
      <c r="U44" s="174"/>
      <c r="V44" s="174"/>
      <c r="W44" s="174"/>
      <c r="X44" s="174"/>
      <c r="Y44" s="175"/>
      <c r="Z44" s="167" t="s">
        <v>33</v>
      </c>
      <c r="AA44" s="168"/>
      <c r="AB44" s="168"/>
      <c r="AC44" s="168"/>
      <c r="AD44" s="168"/>
      <c r="AE44" s="23" t="s">
        <v>32</v>
      </c>
      <c r="AF44" s="169"/>
      <c r="AG44" s="169"/>
      <c r="AH44" s="38" t="s">
        <v>84</v>
      </c>
      <c r="AI44" s="169"/>
      <c r="AJ44" s="169"/>
      <c r="AK44" s="38" t="s">
        <v>152</v>
      </c>
      <c r="AL44" s="69" t="s">
        <v>12</v>
      </c>
    </row>
    <row r="45" spans="2:39" ht="15" customHeight="1" x14ac:dyDescent="0.2">
      <c r="B45" s="161"/>
      <c r="C45" s="162"/>
      <c r="D45" s="162"/>
      <c r="E45" s="162"/>
      <c r="F45" s="162"/>
      <c r="G45" s="163"/>
      <c r="H45" s="308"/>
      <c r="I45" s="309"/>
      <c r="J45" s="309"/>
      <c r="K45" s="309"/>
      <c r="L45" s="309"/>
      <c r="M45" s="309"/>
      <c r="N45" s="309"/>
      <c r="O45" s="309"/>
      <c r="P45" s="309"/>
      <c r="Q45" s="309"/>
      <c r="R45" s="309"/>
      <c r="S45" s="310"/>
      <c r="T45" s="161" t="s">
        <v>31</v>
      </c>
      <c r="U45" s="162"/>
      <c r="V45" s="162"/>
      <c r="W45" s="162"/>
      <c r="X45" s="162"/>
      <c r="Y45" s="163"/>
      <c r="Z45" s="24" t="s">
        <v>32</v>
      </c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21" t="s">
        <v>12</v>
      </c>
    </row>
    <row r="46" spans="2:39" ht="3" customHeight="1" x14ac:dyDescent="0.2">
      <c r="B46" s="38"/>
      <c r="C46" s="38"/>
      <c r="D46" s="38"/>
      <c r="E46" s="38"/>
      <c r="F46" s="38"/>
      <c r="G46" s="38"/>
      <c r="H46" s="38"/>
      <c r="I46" s="23"/>
      <c r="J46" s="38"/>
      <c r="K46" s="39"/>
      <c r="L46" s="39"/>
      <c r="M46" s="39"/>
      <c r="N46" s="39"/>
      <c r="O46" s="38"/>
      <c r="P46" s="38"/>
      <c r="Q46" s="38"/>
      <c r="R46" s="38"/>
      <c r="S46" s="38"/>
      <c r="T46" s="23"/>
      <c r="U46" s="38"/>
      <c r="V46" s="39"/>
      <c r="W46" s="39"/>
      <c r="X46" s="39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23"/>
    </row>
    <row r="47" spans="2:39" ht="15" customHeight="1" x14ac:dyDescent="0.2">
      <c r="B47" s="170" t="s">
        <v>139</v>
      </c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H47" s="171"/>
      <c r="AI47" s="171"/>
      <c r="AJ47" s="171"/>
      <c r="AK47" s="171"/>
      <c r="AL47" s="172"/>
    </row>
    <row r="48" spans="2:39" ht="15" customHeight="1" x14ac:dyDescent="0.2">
      <c r="B48" s="118" t="s">
        <v>65</v>
      </c>
      <c r="C48" s="119"/>
      <c r="D48" s="119"/>
      <c r="E48" s="119"/>
      <c r="F48" s="119"/>
      <c r="G48" s="120"/>
      <c r="H48" s="116" t="s">
        <v>225</v>
      </c>
      <c r="I48" s="117"/>
      <c r="J48" s="117"/>
      <c r="K48" s="17" t="str">
        <f>IF(H48="あり","（"," ")</f>
        <v xml:space="preserve"> </v>
      </c>
      <c r="L48" s="311"/>
      <c r="M48" s="311"/>
      <c r="N48" s="311"/>
      <c r="O48" s="311"/>
      <c r="P48" s="311"/>
      <c r="Q48" s="311"/>
      <c r="R48" s="311"/>
      <c r="S48" s="311"/>
      <c r="T48" s="311"/>
      <c r="U48" s="311"/>
      <c r="V48" s="311"/>
      <c r="W48" s="311"/>
      <c r="X48" s="311"/>
      <c r="Y48" s="311"/>
      <c r="Z48" s="311"/>
      <c r="AA48" s="311"/>
      <c r="AB48" s="311"/>
      <c r="AC48" s="311"/>
      <c r="AD48" s="311"/>
      <c r="AE48" s="311"/>
      <c r="AF48" s="311"/>
      <c r="AG48" s="311"/>
      <c r="AH48" s="311"/>
      <c r="AI48" s="311"/>
      <c r="AJ48" s="311"/>
      <c r="AK48" s="311"/>
      <c r="AL48" s="20" t="str">
        <f>IF(H48="あり","）"," ")</f>
        <v xml:space="preserve"> </v>
      </c>
    </row>
    <row r="49" spans="2:38" ht="15" customHeight="1" x14ac:dyDescent="0.2">
      <c r="B49" s="118" t="s">
        <v>66</v>
      </c>
      <c r="C49" s="119"/>
      <c r="D49" s="119"/>
      <c r="E49" s="119"/>
      <c r="F49" s="119"/>
      <c r="G49" s="120"/>
      <c r="H49" s="116" t="s">
        <v>83</v>
      </c>
      <c r="I49" s="117"/>
      <c r="J49" s="117"/>
      <c r="K49" s="117"/>
      <c r="L49" s="117"/>
      <c r="M49" s="117"/>
      <c r="N49" s="117" t="str">
        <f>IF(H49="他者による管理","（管理者："," ")</f>
        <v xml:space="preserve"> </v>
      </c>
      <c r="O49" s="117"/>
      <c r="P49" s="117"/>
      <c r="Q49" s="117"/>
      <c r="R49" s="311"/>
      <c r="S49" s="311"/>
      <c r="T49" s="311"/>
      <c r="U49" s="311"/>
      <c r="V49" s="311"/>
      <c r="W49" s="117" t="str">
        <f>IF(H49="他者による管理","管理方法："," ")</f>
        <v xml:space="preserve"> </v>
      </c>
      <c r="X49" s="117"/>
      <c r="Y49" s="117"/>
      <c r="Z49" s="117"/>
      <c r="AA49" s="311"/>
      <c r="AB49" s="311"/>
      <c r="AC49" s="311"/>
      <c r="AD49" s="311"/>
      <c r="AE49" s="311"/>
      <c r="AF49" s="311"/>
      <c r="AG49" s="311"/>
      <c r="AH49" s="311"/>
      <c r="AI49" s="311"/>
      <c r="AJ49" s="311"/>
      <c r="AK49" s="311"/>
      <c r="AL49" s="47" t="str">
        <f>IF(H49="他者による管理","）"," ")</f>
        <v xml:space="preserve"> </v>
      </c>
    </row>
    <row r="50" spans="2:38" ht="15" customHeight="1" x14ac:dyDescent="0.2">
      <c r="B50" s="118" t="s">
        <v>67</v>
      </c>
      <c r="C50" s="119"/>
      <c r="D50" s="119"/>
      <c r="E50" s="119"/>
      <c r="F50" s="119"/>
      <c r="G50" s="120"/>
      <c r="H50" s="149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4"/>
      <c r="T50" s="155" t="s">
        <v>82</v>
      </c>
      <c r="U50" s="160"/>
      <c r="V50" s="160"/>
      <c r="W50" s="160"/>
      <c r="X50" s="160"/>
      <c r="Y50" s="156"/>
      <c r="Z50" s="116" t="s">
        <v>225</v>
      </c>
      <c r="AA50" s="117"/>
      <c r="AB50" s="117"/>
      <c r="AC50" s="117" t="str">
        <f>IF(Z50="あり","（職種："," ")</f>
        <v xml:space="preserve"> </v>
      </c>
      <c r="AD50" s="117"/>
      <c r="AE50" s="117"/>
      <c r="AF50" s="311"/>
      <c r="AG50" s="311"/>
      <c r="AH50" s="311"/>
      <c r="AI50" s="311"/>
      <c r="AJ50" s="311"/>
      <c r="AK50" s="311"/>
      <c r="AL50" s="20" t="str">
        <f>IF(Z50="あり","）"," ")</f>
        <v xml:space="preserve"> </v>
      </c>
    </row>
    <row r="51" spans="2:38" ht="12" customHeight="1" x14ac:dyDescent="0.2">
      <c r="B51" s="268" t="s">
        <v>149</v>
      </c>
      <c r="C51" s="312"/>
      <c r="D51" s="312"/>
      <c r="E51" s="312"/>
      <c r="F51" s="312"/>
      <c r="G51" s="313"/>
      <c r="H51" s="317"/>
      <c r="I51" s="318"/>
      <c r="J51" s="318"/>
      <c r="K51" s="318"/>
      <c r="L51" s="318"/>
      <c r="M51" s="318"/>
      <c r="N51" s="318"/>
      <c r="O51" s="318"/>
      <c r="P51" s="318"/>
      <c r="Q51" s="318"/>
      <c r="R51" s="318"/>
      <c r="S51" s="318"/>
      <c r="T51" s="318"/>
      <c r="U51" s="318"/>
      <c r="V51" s="318"/>
      <c r="W51" s="318"/>
      <c r="X51" s="318"/>
      <c r="Y51" s="318"/>
      <c r="Z51" s="318"/>
      <c r="AA51" s="318"/>
      <c r="AB51" s="318"/>
      <c r="AC51" s="318"/>
      <c r="AD51" s="318"/>
      <c r="AE51" s="318"/>
      <c r="AF51" s="318"/>
      <c r="AG51" s="318"/>
      <c r="AH51" s="318"/>
      <c r="AI51" s="318"/>
      <c r="AJ51" s="318"/>
      <c r="AK51" s="318"/>
      <c r="AL51" s="319"/>
    </row>
    <row r="52" spans="2:38" ht="12" customHeight="1" x14ac:dyDescent="0.2">
      <c r="B52" s="314"/>
      <c r="C52" s="315"/>
      <c r="D52" s="315"/>
      <c r="E52" s="315"/>
      <c r="F52" s="315"/>
      <c r="G52" s="316"/>
      <c r="H52" s="320"/>
      <c r="I52" s="321"/>
      <c r="J52" s="321"/>
      <c r="K52" s="321"/>
      <c r="L52" s="321"/>
      <c r="M52" s="321"/>
      <c r="N52" s="321"/>
      <c r="O52" s="321"/>
      <c r="P52" s="321"/>
      <c r="Q52" s="321"/>
      <c r="R52" s="321"/>
      <c r="S52" s="321"/>
      <c r="T52" s="321"/>
      <c r="U52" s="321"/>
      <c r="V52" s="321"/>
      <c r="W52" s="321"/>
      <c r="X52" s="321"/>
      <c r="Y52" s="321"/>
      <c r="Z52" s="321"/>
      <c r="AA52" s="321"/>
      <c r="AB52" s="321"/>
      <c r="AC52" s="321"/>
      <c r="AD52" s="321"/>
      <c r="AE52" s="321"/>
      <c r="AF52" s="321"/>
      <c r="AG52" s="321"/>
      <c r="AH52" s="321"/>
      <c r="AI52" s="321"/>
      <c r="AJ52" s="321"/>
      <c r="AK52" s="321"/>
      <c r="AL52" s="322"/>
    </row>
    <row r="53" spans="2:38" ht="3" customHeight="1" x14ac:dyDescent="0.2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</row>
    <row r="54" spans="2:38" ht="15" customHeight="1" x14ac:dyDescent="0.2">
      <c r="B54" s="170" t="s">
        <v>140</v>
      </c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1"/>
      <c r="AJ54" s="171"/>
      <c r="AK54" s="171"/>
      <c r="AL54" s="172"/>
    </row>
    <row r="55" spans="2:38" ht="24" customHeight="1" x14ac:dyDescent="0.2">
      <c r="B55" s="323" t="s">
        <v>150</v>
      </c>
      <c r="C55" s="324"/>
      <c r="D55" s="324"/>
      <c r="E55" s="324"/>
      <c r="F55" s="324"/>
      <c r="G55" s="325"/>
      <c r="H55" s="149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4"/>
      <c r="T55" s="118" t="s">
        <v>5</v>
      </c>
      <c r="U55" s="119"/>
      <c r="V55" s="119"/>
      <c r="W55" s="119"/>
      <c r="X55" s="119"/>
      <c r="Y55" s="120"/>
      <c r="Z55" s="149"/>
      <c r="AA55" s="150"/>
      <c r="AB55" s="150"/>
      <c r="AC55" s="150"/>
      <c r="AD55" s="150"/>
      <c r="AE55" s="150"/>
      <c r="AF55" s="150"/>
      <c r="AG55" s="150"/>
      <c r="AH55" s="150"/>
      <c r="AI55" s="150"/>
      <c r="AJ55" s="150"/>
      <c r="AK55" s="150"/>
      <c r="AL55" s="154"/>
    </row>
    <row r="56" spans="2:38" ht="15" customHeight="1" x14ac:dyDescent="0.2">
      <c r="B56" s="155" t="s">
        <v>68</v>
      </c>
      <c r="C56" s="160"/>
      <c r="D56" s="160"/>
      <c r="E56" s="160"/>
      <c r="F56" s="160"/>
      <c r="G56" s="160"/>
      <c r="H56" s="332" t="s">
        <v>48</v>
      </c>
      <c r="I56" s="215"/>
      <c r="J56" s="215"/>
      <c r="K56" s="327"/>
      <c r="L56" s="327"/>
      <c r="M56" s="327"/>
      <c r="N56" s="327"/>
      <c r="O56" s="327"/>
      <c r="P56" s="327"/>
      <c r="Q56" s="327"/>
      <c r="R56" s="327"/>
      <c r="S56" s="328"/>
      <c r="T56" s="155" t="s">
        <v>360</v>
      </c>
      <c r="U56" s="160"/>
      <c r="V56" s="160"/>
      <c r="W56" s="160"/>
      <c r="X56" s="160"/>
      <c r="Y56" s="156"/>
      <c r="Z56" s="157"/>
      <c r="AA56" s="158"/>
      <c r="AB56" s="158"/>
      <c r="AC56" s="158"/>
      <c r="AD56" s="158"/>
      <c r="AE56" s="158"/>
      <c r="AF56" s="124" t="s">
        <v>289</v>
      </c>
      <c r="AG56" s="158"/>
      <c r="AH56" s="158"/>
      <c r="AI56" s="158"/>
      <c r="AJ56" s="158"/>
      <c r="AK56" s="158"/>
      <c r="AL56" s="159"/>
    </row>
    <row r="57" spans="2:38" ht="15" customHeight="1" x14ac:dyDescent="0.2">
      <c r="B57" s="161"/>
      <c r="C57" s="162"/>
      <c r="D57" s="162"/>
      <c r="E57" s="162"/>
      <c r="F57" s="162"/>
      <c r="G57" s="162"/>
      <c r="H57" s="333"/>
      <c r="I57" s="334"/>
      <c r="J57" s="334"/>
      <c r="K57" s="196"/>
      <c r="L57" s="196"/>
      <c r="M57" s="196"/>
      <c r="N57" s="196"/>
      <c r="O57" s="196"/>
      <c r="P57" s="196"/>
      <c r="Q57" s="196"/>
      <c r="R57" s="196"/>
      <c r="S57" s="326"/>
      <c r="T57" s="161"/>
      <c r="U57" s="162"/>
      <c r="V57" s="162"/>
      <c r="W57" s="162"/>
      <c r="X57" s="162"/>
      <c r="Y57" s="163"/>
      <c r="Z57" s="329"/>
      <c r="AA57" s="330"/>
      <c r="AB57" s="330"/>
      <c r="AC57" s="330"/>
      <c r="AD57" s="330"/>
      <c r="AE57" s="330"/>
      <c r="AF57" s="123"/>
      <c r="AG57" s="330"/>
      <c r="AH57" s="330"/>
      <c r="AI57" s="330"/>
      <c r="AJ57" s="330"/>
      <c r="AK57" s="330"/>
      <c r="AL57" s="331"/>
    </row>
    <row r="58" spans="2:38" x14ac:dyDescent="0.15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23"/>
      <c r="P58" s="23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8"/>
      <c r="AD58" s="38"/>
      <c r="AE58" s="38"/>
      <c r="AF58" s="38"/>
      <c r="AG58" s="38"/>
      <c r="AH58" s="38"/>
      <c r="AI58" s="38"/>
      <c r="AJ58" s="38"/>
      <c r="AK58" s="23"/>
      <c r="AL58" s="29" t="s">
        <v>111</v>
      </c>
    </row>
    <row r="59" spans="2:38" ht="6" customHeight="1" x14ac:dyDescent="0.2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</row>
    <row r="60" spans="2:38" x14ac:dyDescent="0.2">
      <c r="B60" s="170" t="s">
        <v>141</v>
      </c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71"/>
      <c r="AH60" s="171"/>
      <c r="AI60" s="171"/>
      <c r="AJ60" s="171"/>
      <c r="AK60" s="171"/>
      <c r="AL60" s="172"/>
    </row>
    <row r="61" spans="2:38" ht="15" customHeight="1" x14ac:dyDescent="0.2">
      <c r="B61" s="118" t="s">
        <v>56</v>
      </c>
      <c r="C61" s="119"/>
      <c r="D61" s="119"/>
      <c r="E61" s="119"/>
      <c r="F61" s="119"/>
      <c r="G61" s="119"/>
      <c r="H61" s="120"/>
      <c r="I61" s="136" t="s">
        <v>225</v>
      </c>
      <c r="J61" s="136"/>
      <c r="K61" s="136"/>
      <c r="L61" s="136"/>
      <c r="M61" s="155" t="s">
        <v>146</v>
      </c>
      <c r="N61" s="160"/>
      <c r="O61" s="160"/>
      <c r="P61" s="160"/>
      <c r="Q61" s="156"/>
      <c r="R61" s="157" t="s">
        <v>225</v>
      </c>
      <c r="S61" s="158"/>
      <c r="T61" s="158"/>
      <c r="U61" s="159"/>
      <c r="V61" s="183" t="s">
        <v>69</v>
      </c>
      <c r="W61" s="183"/>
      <c r="X61" s="145" t="s">
        <v>338</v>
      </c>
      <c r="Y61" s="141"/>
      <c r="Z61" s="141"/>
      <c r="AA61" s="116" t="s">
        <v>225</v>
      </c>
      <c r="AB61" s="117"/>
      <c r="AC61" s="117"/>
      <c r="AD61" s="117"/>
      <c r="AE61" s="73" t="str">
        <f>IF(AA61="あり","（"," ")</f>
        <v xml:space="preserve"> </v>
      </c>
      <c r="AF61" s="142"/>
      <c r="AG61" s="142"/>
      <c r="AH61" s="142"/>
      <c r="AI61" s="142"/>
      <c r="AJ61" s="142"/>
      <c r="AK61" s="142"/>
      <c r="AL61" s="74" t="str">
        <f>IF(AA61="あり","）"," ")</f>
        <v xml:space="preserve"> </v>
      </c>
    </row>
    <row r="62" spans="2:38" ht="15" customHeight="1" x14ac:dyDescent="0.2">
      <c r="B62" s="155" t="s">
        <v>57</v>
      </c>
      <c r="C62" s="156"/>
      <c r="D62" s="118" t="s">
        <v>100</v>
      </c>
      <c r="E62" s="119"/>
      <c r="F62" s="119"/>
      <c r="G62" s="119"/>
      <c r="H62" s="120"/>
      <c r="I62" s="136" t="s">
        <v>0</v>
      </c>
      <c r="J62" s="136"/>
      <c r="K62" s="136"/>
      <c r="L62" s="136"/>
      <c r="M62" s="161"/>
      <c r="N62" s="162"/>
      <c r="O62" s="162"/>
      <c r="P62" s="162"/>
      <c r="Q62" s="163"/>
      <c r="R62" s="28" t="str">
        <f>IF(R61="あり","（"," ")</f>
        <v xml:space="preserve"> </v>
      </c>
      <c r="S62" s="123"/>
      <c r="T62" s="123"/>
      <c r="U62" s="72" t="str">
        <f>IF(R61="あり","）"," ")</f>
        <v xml:space="preserve"> </v>
      </c>
      <c r="V62" s="183"/>
      <c r="W62" s="183"/>
      <c r="X62" s="145" t="s">
        <v>339</v>
      </c>
      <c r="Y62" s="141"/>
      <c r="Z62" s="141"/>
      <c r="AA62" s="116" t="s">
        <v>134</v>
      </c>
      <c r="AB62" s="117"/>
      <c r="AC62" s="117"/>
      <c r="AD62" s="117"/>
      <c r="AE62" s="142"/>
      <c r="AF62" s="142"/>
      <c r="AG62" s="142"/>
      <c r="AH62" s="142"/>
      <c r="AI62" s="142"/>
      <c r="AJ62" s="142"/>
      <c r="AK62" s="142"/>
      <c r="AL62" s="148"/>
    </row>
    <row r="63" spans="2:38" ht="15" customHeight="1" x14ac:dyDescent="0.2">
      <c r="B63" s="173"/>
      <c r="C63" s="175"/>
      <c r="D63" s="118" t="s">
        <v>101</v>
      </c>
      <c r="E63" s="119"/>
      <c r="F63" s="119"/>
      <c r="G63" s="119"/>
      <c r="H63" s="120"/>
      <c r="I63" s="136" t="s">
        <v>0</v>
      </c>
      <c r="J63" s="136"/>
      <c r="K63" s="136"/>
      <c r="L63" s="136"/>
      <c r="M63" s="155" t="s">
        <v>72</v>
      </c>
      <c r="N63" s="160"/>
      <c r="O63" s="160"/>
      <c r="P63" s="160"/>
      <c r="Q63" s="156"/>
      <c r="R63" s="157"/>
      <c r="S63" s="158"/>
      <c r="T63" s="158"/>
      <c r="U63" s="159"/>
      <c r="V63" s="183"/>
      <c r="W63" s="183"/>
      <c r="X63" s="145" t="s">
        <v>135</v>
      </c>
      <c r="Y63" s="141"/>
      <c r="Z63" s="141"/>
      <c r="AA63" s="116" t="s">
        <v>329</v>
      </c>
      <c r="AB63" s="117"/>
      <c r="AC63" s="117"/>
      <c r="AD63" s="117"/>
      <c r="AE63" s="15"/>
      <c r="AF63" s="117" t="str">
        <f>IF(AA63="ミキサー","（摂取量："," ")</f>
        <v xml:space="preserve"> </v>
      </c>
      <c r="AG63" s="117"/>
      <c r="AH63" s="117"/>
      <c r="AI63" s="117"/>
      <c r="AJ63" s="117"/>
      <c r="AK63" s="15" t="str">
        <f>IF(AA63="ミキサー","割"," ")</f>
        <v xml:space="preserve"> </v>
      </c>
      <c r="AL63" s="74" t="str">
        <f>IF(AA63="ミキサー","）"," ")</f>
        <v xml:space="preserve"> </v>
      </c>
    </row>
    <row r="64" spans="2:38" ht="15" customHeight="1" x14ac:dyDescent="0.2">
      <c r="B64" s="173"/>
      <c r="C64" s="175"/>
      <c r="D64" s="118" t="s">
        <v>102</v>
      </c>
      <c r="E64" s="119"/>
      <c r="F64" s="119"/>
      <c r="G64" s="119"/>
      <c r="H64" s="120"/>
      <c r="I64" s="136" t="s">
        <v>0</v>
      </c>
      <c r="J64" s="136"/>
      <c r="K64" s="136"/>
      <c r="L64" s="136"/>
      <c r="M64" s="135" t="s">
        <v>73</v>
      </c>
      <c r="N64" s="135"/>
      <c r="O64" s="135"/>
      <c r="P64" s="135"/>
      <c r="Q64" s="135"/>
      <c r="R64" s="164" t="s">
        <v>0</v>
      </c>
      <c r="S64" s="164"/>
      <c r="T64" s="164"/>
      <c r="U64" s="164"/>
      <c r="V64" s="183"/>
      <c r="W64" s="183"/>
      <c r="X64" s="144" t="s">
        <v>336</v>
      </c>
      <c r="Y64" s="144"/>
      <c r="Z64" s="145"/>
      <c r="AA64" s="149" t="s">
        <v>138</v>
      </c>
      <c r="AB64" s="150"/>
      <c r="AC64" s="150"/>
      <c r="AD64" s="150"/>
      <c r="AE64" s="73" t="str">
        <f>IF(AA64="その他","（"," ")</f>
        <v xml:space="preserve"> </v>
      </c>
      <c r="AF64" s="142"/>
      <c r="AG64" s="142"/>
      <c r="AH64" s="142"/>
      <c r="AI64" s="142"/>
      <c r="AJ64" s="142"/>
      <c r="AK64" s="142"/>
      <c r="AL64" s="74" t="str">
        <f>IF(AA64="その他","）"," ")</f>
        <v xml:space="preserve"> </v>
      </c>
    </row>
    <row r="65" spans="2:38" ht="15" customHeight="1" x14ac:dyDescent="0.2">
      <c r="B65" s="173"/>
      <c r="C65" s="175"/>
      <c r="D65" s="118" t="s">
        <v>103</v>
      </c>
      <c r="E65" s="119"/>
      <c r="F65" s="119"/>
      <c r="G65" s="119"/>
      <c r="H65" s="120"/>
      <c r="I65" s="136" t="s">
        <v>0</v>
      </c>
      <c r="J65" s="136"/>
      <c r="K65" s="136"/>
      <c r="L65" s="136"/>
      <c r="M65" s="155" t="s">
        <v>321</v>
      </c>
      <c r="N65" s="160"/>
      <c r="O65" s="160"/>
      <c r="P65" s="160"/>
      <c r="Q65" s="156"/>
      <c r="R65" s="157" t="s">
        <v>225</v>
      </c>
      <c r="S65" s="158"/>
      <c r="T65" s="158"/>
      <c r="U65" s="159"/>
      <c r="V65" s="183"/>
      <c r="W65" s="183"/>
      <c r="X65" s="144" t="s">
        <v>337</v>
      </c>
      <c r="Y65" s="144"/>
      <c r="Z65" s="145"/>
      <c r="AA65" s="149"/>
      <c r="AB65" s="150"/>
      <c r="AC65" s="150"/>
      <c r="AD65" s="150"/>
      <c r="AE65" s="335" t="str">
        <f>IF(AA65&lt;&gt;"","（摂取量："," ")</f>
        <v xml:space="preserve"> </v>
      </c>
      <c r="AF65" s="335"/>
      <c r="AG65" s="335"/>
      <c r="AH65" s="15"/>
      <c r="AI65" s="94" t="str">
        <f>IF(AA65&lt;&gt;"","割）"," ")</f>
        <v xml:space="preserve"> </v>
      </c>
      <c r="AJ65" s="152" t="str">
        <f>IF(AA65&lt;&gt;"","(軟食対応)"," ")</f>
        <v xml:space="preserve"> </v>
      </c>
      <c r="AK65" s="152"/>
      <c r="AL65" s="153"/>
    </row>
    <row r="66" spans="2:38" ht="15" customHeight="1" x14ac:dyDescent="0.2">
      <c r="B66" s="173"/>
      <c r="C66" s="175"/>
      <c r="D66" s="118" t="s">
        <v>104</v>
      </c>
      <c r="E66" s="119"/>
      <c r="F66" s="119"/>
      <c r="G66" s="119"/>
      <c r="H66" s="120"/>
      <c r="I66" s="136" t="s">
        <v>0</v>
      </c>
      <c r="J66" s="136"/>
      <c r="K66" s="136"/>
      <c r="L66" s="136"/>
      <c r="M66" s="161"/>
      <c r="N66" s="162"/>
      <c r="O66" s="162"/>
      <c r="P66" s="162"/>
      <c r="Q66" s="163"/>
      <c r="R66" s="28" t="str">
        <f>IF(R65="あり","（"," ")</f>
        <v xml:space="preserve"> </v>
      </c>
      <c r="S66" s="123"/>
      <c r="T66" s="123"/>
      <c r="U66" s="72" t="str">
        <f>IF(R65="あり","）"," ")</f>
        <v xml:space="preserve"> </v>
      </c>
      <c r="V66" s="183"/>
      <c r="W66" s="183"/>
      <c r="X66" s="145" t="s">
        <v>340</v>
      </c>
      <c r="Y66" s="141"/>
      <c r="Z66" s="141"/>
      <c r="AA66" s="116" t="s">
        <v>225</v>
      </c>
      <c r="AB66" s="117"/>
      <c r="AC66" s="117"/>
      <c r="AD66" s="117"/>
      <c r="AE66" s="73" t="str">
        <f>IF(AA66="あり","（"," ")</f>
        <v xml:space="preserve"> </v>
      </c>
      <c r="AF66" s="187"/>
      <c r="AG66" s="187"/>
      <c r="AH66" s="187"/>
      <c r="AI66" s="186" t="str">
        <f>IF(AA66="あり","ml／日"," ")</f>
        <v xml:space="preserve"> </v>
      </c>
      <c r="AJ66" s="186"/>
      <c r="AK66" s="186"/>
      <c r="AL66" s="74" t="str">
        <f>IF(AA66="あり","）"," ")</f>
        <v xml:space="preserve"> </v>
      </c>
    </row>
    <row r="67" spans="2:38" ht="15" customHeight="1" x14ac:dyDescent="0.2">
      <c r="B67" s="161"/>
      <c r="C67" s="163"/>
      <c r="D67" s="135" t="s">
        <v>322</v>
      </c>
      <c r="E67" s="135"/>
      <c r="F67" s="135"/>
      <c r="G67" s="135"/>
      <c r="H67" s="135"/>
      <c r="I67" s="136" t="s">
        <v>0</v>
      </c>
      <c r="J67" s="136"/>
      <c r="K67" s="136"/>
      <c r="L67" s="136"/>
      <c r="M67" s="118" t="s">
        <v>133</v>
      </c>
      <c r="N67" s="119"/>
      <c r="O67" s="119"/>
      <c r="P67" s="119"/>
      <c r="Q67" s="120"/>
      <c r="R67" s="116" t="s">
        <v>323</v>
      </c>
      <c r="S67" s="117"/>
      <c r="T67" s="117"/>
      <c r="U67" s="151"/>
      <c r="V67" s="183"/>
      <c r="W67" s="183"/>
      <c r="X67" s="145" t="s">
        <v>341</v>
      </c>
      <c r="Y67" s="141"/>
      <c r="Z67" s="141"/>
      <c r="AA67" s="149"/>
      <c r="AB67" s="150"/>
      <c r="AC67" s="150"/>
      <c r="AD67" s="150"/>
      <c r="AE67" s="184"/>
      <c r="AF67" s="184"/>
      <c r="AG67" s="184"/>
      <c r="AH67" s="184"/>
      <c r="AI67" s="184"/>
      <c r="AJ67" s="184"/>
      <c r="AK67" s="184"/>
      <c r="AL67" s="185"/>
    </row>
    <row r="68" spans="2:38" ht="15" customHeight="1" x14ac:dyDescent="0.2">
      <c r="B68" s="155" t="s">
        <v>58</v>
      </c>
      <c r="C68" s="156"/>
      <c r="D68" s="118" t="s">
        <v>59</v>
      </c>
      <c r="E68" s="119"/>
      <c r="F68" s="119"/>
      <c r="G68" s="119"/>
      <c r="H68" s="120"/>
      <c r="I68" s="149" t="s">
        <v>389</v>
      </c>
      <c r="J68" s="150"/>
      <c r="K68" s="150"/>
      <c r="L68" s="154"/>
      <c r="M68" s="118" t="s">
        <v>60</v>
      </c>
      <c r="N68" s="119"/>
      <c r="O68" s="119"/>
      <c r="P68" s="119"/>
      <c r="Q68" s="120"/>
      <c r="R68" s="149" t="s">
        <v>74</v>
      </c>
      <c r="S68" s="150"/>
      <c r="T68" s="150"/>
      <c r="U68" s="150"/>
      <c r="V68" s="141" t="s">
        <v>107</v>
      </c>
      <c r="W68" s="141"/>
      <c r="X68" s="141"/>
      <c r="Y68" s="141"/>
      <c r="Z68" s="141"/>
      <c r="AA68" s="116" t="s">
        <v>225</v>
      </c>
      <c r="AB68" s="117"/>
      <c r="AC68" s="117"/>
      <c r="AD68" s="117"/>
      <c r="AE68" s="141" t="s">
        <v>108</v>
      </c>
      <c r="AF68" s="141"/>
      <c r="AG68" s="141"/>
      <c r="AH68" s="141"/>
      <c r="AI68" s="136" t="s">
        <v>225</v>
      </c>
      <c r="AJ68" s="136"/>
      <c r="AK68" s="136"/>
      <c r="AL68" s="136"/>
    </row>
    <row r="69" spans="2:38" ht="15" customHeight="1" x14ac:dyDescent="0.2">
      <c r="B69" s="133" t="s">
        <v>145</v>
      </c>
      <c r="C69" s="134"/>
      <c r="D69" s="118" t="s">
        <v>105</v>
      </c>
      <c r="E69" s="119"/>
      <c r="F69" s="119"/>
      <c r="G69" s="119"/>
      <c r="H69" s="119"/>
      <c r="I69" s="136" t="s">
        <v>0</v>
      </c>
      <c r="J69" s="136"/>
      <c r="K69" s="136"/>
      <c r="L69" s="136"/>
      <c r="M69" s="135" t="s">
        <v>106</v>
      </c>
      <c r="N69" s="135"/>
      <c r="O69" s="135"/>
      <c r="P69" s="135"/>
      <c r="Q69" s="135"/>
      <c r="R69" s="136" t="s">
        <v>0</v>
      </c>
      <c r="S69" s="136"/>
      <c r="T69" s="136"/>
      <c r="U69" s="136"/>
      <c r="V69" s="143" t="s">
        <v>75</v>
      </c>
      <c r="W69" s="144"/>
      <c r="X69" s="144"/>
      <c r="Y69" s="144"/>
      <c r="Z69" s="145"/>
      <c r="AA69" s="137" t="s">
        <v>225</v>
      </c>
      <c r="AB69" s="138"/>
      <c r="AC69" s="138"/>
      <c r="AD69" s="139"/>
      <c r="AE69" s="141" t="s">
        <v>76</v>
      </c>
      <c r="AF69" s="141"/>
      <c r="AG69" s="141"/>
      <c r="AH69" s="141"/>
      <c r="AI69" s="136" t="s">
        <v>225</v>
      </c>
      <c r="AJ69" s="136"/>
      <c r="AK69" s="136"/>
      <c r="AL69" s="136"/>
    </row>
    <row r="70" spans="2:38" ht="15" customHeight="1" x14ac:dyDescent="0.2">
      <c r="B70" s="118" t="s">
        <v>61</v>
      </c>
      <c r="C70" s="119"/>
      <c r="D70" s="119"/>
      <c r="E70" s="119"/>
      <c r="F70" s="119"/>
      <c r="G70" s="119"/>
      <c r="H70" s="120"/>
      <c r="I70" s="116" t="s">
        <v>74</v>
      </c>
      <c r="J70" s="117"/>
      <c r="K70" s="117"/>
      <c r="L70" s="117"/>
      <c r="M70" s="15" t="str">
        <f>IF(I70="不良","（"," ")</f>
        <v xml:space="preserve"> </v>
      </c>
      <c r="N70" s="142"/>
      <c r="O70" s="142"/>
      <c r="P70" s="142"/>
      <c r="Q70" s="142"/>
      <c r="R70" s="142"/>
      <c r="S70" s="142"/>
      <c r="T70" s="142"/>
      <c r="U70" s="76" t="str">
        <f>IF(I70="不良","）"," ")</f>
        <v xml:space="preserve"> </v>
      </c>
      <c r="V70" s="135" t="s">
        <v>77</v>
      </c>
      <c r="W70" s="135"/>
      <c r="X70" s="135"/>
      <c r="Y70" s="135"/>
      <c r="Z70" s="135"/>
      <c r="AA70" s="116" t="s">
        <v>225</v>
      </c>
      <c r="AB70" s="117"/>
      <c r="AC70" s="117"/>
      <c r="AD70" s="151"/>
      <c r="AE70" s="135" t="s">
        <v>78</v>
      </c>
      <c r="AF70" s="135"/>
      <c r="AG70" s="135"/>
      <c r="AH70" s="135"/>
      <c r="AI70" s="15"/>
      <c r="AJ70" s="146" t="s">
        <v>79</v>
      </c>
      <c r="AK70" s="146"/>
      <c r="AL70" s="147"/>
    </row>
    <row r="71" spans="2:38" ht="15" customHeight="1" x14ac:dyDescent="0.2">
      <c r="B71" s="118" t="s">
        <v>109</v>
      </c>
      <c r="C71" s="119"/>
      <c r="D71" s="119"/>
      <c r="E71" s="119"/>
      <c r="F71" s="119"/>
      <c r="G71" s="119"/>
      <c r="H71" s="120"/>
      <c r="I71" s="140"/>
      <c r="J71" s="121"/>
      <c r="K71" s="121"/>
      <c r="L71" s="121"/>
      <c r="M71" s="121"/>
      <c r="N71" s="121"/>
      <c r="O71" s="121"/>
      <c r="P71" s="121" t="s">
        <v>80</v>
      </c>
      <c r="Q71" s="121"/>
      <c r="R71" s="121"/>
      <c r="S71" s="121"/>
      <c r="T71" s="121"/>
      <c r="U71" s="122"/>
      <c r="V71" s="135" t="s">
        <v>110</v>
      </c>
      <c r="W71" s="135"/>
      <c r="X71" s="135"/>
      <c r="Y71" s="135"/>
      <c r="Z71" s="135"/>
      <c r="AA71" s="140"/>
      <c r="AB71" s="121"/>
      <c r="AC71" s="121"/>
      <c r="AD71" s="121"/>
      <c r="AE71" s="121"/>
      <c r="AF71" s="121"/>
      <c r="AG71" s="121" t="s">
        <v>81</v>
      </c>
      <c r="AH71" s="121"/>
      <c r="AI71" s="121"/>
      <c r="AJ71" s="121"/>
      <c r="AK71" s="121"/>
      <c r="AL71" s="122"/>
    </row>
    <row r="72" spans="2:38" ht="15" customHeight="1" x14ac:dyDescent="0.2">
      <c r="B72" s="343" t="s">
        <v>62</v>
      </c>
      <c r="C72" s="344"/>
      <c r="D72" s="344"/>
      <c r="E72" s="118" t="s">
        <v>63</v>
      </c>
      <c r="F72" s="119"/>
      <c r="G72" s="119"/>
      <c r="H72" s="120"/>
      <c r="I72" s="116" t="s">
        <v>357</v>
      </c>
      <c r="J72" s="117"/>
      <c r="K72" s="117"/>
      <c r="L72" s="117"/>
      <c r="M72" s="118" t="s">
        <v>362</v>
      </c>
      <c r="N72" s="119"/>
      <c r="O72" s="120"/>
      <c r="P72" s="347" t="s">
        <v>225</v>
      </c>
      <c r="Q72" s="142"/>
      <c r="R72" s="15" t="str">
        <f>IF(P72="あり","（"," ")</f>
        <v xml:space="preserve"> </v>
      </c>
      <c r="S72" s="142"/>
      <c r="T72" s="142"/>
      <c r="U72" s="76" t="str">
        <f>IF(P72="あり","）"," ")</f>
        <v xml:space="preserve"> </v>
      </c>
      <c r="V72" s="135" t="s">
        <v>364</v>
      </c>
      <c r="W72" s="135"/>
      <c r="X72" s="135"/>
      <c r="Y72" s="135"/>
      <c r="Z72" s="135"/>
      <c r="AA72" s="347" t="s">
        <v>357</v>
      </c>
      <c r="AB72" s="142"/>
      <c r="AC72" s="142"/>
      <c r="AD72" s="142"/>
      <c r="AE72" s="142"/>
      <c r="AF72" s="142"/>
      <c r="AG72" s="142"/>
      <c r="AH72" s="142"/>
      <c r="AI72" s="142"/>
      <c r="AJ72" s="142"/>
      <c r="AK72" s="142"/>
      <c r="AL72" s="148"/>
    </row>
    <row r="73" spans="2:38" ht="15" customHeight="1" x14ac:dyDescent="0.2">
      <c r="B73" s="343"/>
      <c r="C73" s="344"/>
      <c r="D73" s="344"/>
      <c r="E73" s="118" t="s">
        <v>64</v>
      </c>
      <c r="F73" s="119"/>
      <c r="G73" s="119"/>
      <c r="H73" s="120"/>
      <c r="I73" s="116" t="s">
        <v>357</v>
      </c>
      <c r="J73" s="117"/>
      <c r="K73" s="117"/>
      <c r="L73" s="117"/>
      <c r="M73" s="118" t="s">
        <v>361</v>
      </c>
      <c r="N73" s="119"/>
      <c r="O73" s="120"/>
      <c r="P73" s="347" t="s">
        <v>225</v>
      </c>
      <c r="Q73" s="142"/>
      <c r="R73" s="142"/>
      <c r="S73" s="142"/>
      <c r="T73" s="142"/>
      <c r="U73" s="142"/>
      <c r="V73" s="135" t="s">
        <v>363</v>
      </c>
      <c r="W73" s="135"/>
      <c r="X73" s="135"/>
      <c r="Y73" s="135"/>
      <c r="Z73" s="135"/>
      <c r="AA73" s="347" t="s">
        <v>357</v>
      </c>
      <c r="AB73" s="142"/>
      <c r="AC73" s="142"/>
      <c r="AD73" s="142"/>
      <c r="AE73" s="142"/>
      <c r="AF73" s="142"/>
      <c r="AG73" s="142"/>
      <c r="AH73" s="142"/>
      <c r="AI73" s="142"/>
      <c r="AJ73" s="142"/>
      <c r="AK73" s="142"/>
      <c r="AL73" s="148"/>
    </row>
    <row r="74" spans="2:38" ht="15" customHeight="1" x14ac:dyDescent="0.2">
      <c r="B74" s="343"/>
      <c r="C74" s="344"/>
      <c r="D74" s="344"/>
      <c r="E74" s="155" t="s">
        <v>365</v>
      </c>
      <c r="F74" s="160"/>
      <c r="G74" s="160"/>
      <c r="H74" s="156"/>
      <c r="I74" s="348"/>
      <c r="J74" s="349"/>
      <c r="K74" s="349"/>
      <c r="L74" s="349"/>
      <c r="M74" s="349"/>
      <c r="N74" s="349"/>
      <c r="O74" s="349"/>
      <c r="P74" s="349"/>
      <c r="Q74" s="349"/>
      <c r="R74" s="349"/>
      <c r="S74" s="349"/>
      <c r="T74" s="349"/>
      <c r="U74" s="349"/>
      <c r="V74" s="349"/>
      <c r="W74" s="349"/>
      <c r="X74" s="349"/>
      <c r="Y74" s="349"/>
      <c r="Z74" s="349"/>
      <c r="AA74" s="349"/>
      <c r="AB74" s="349"/>
      <c r="AC74" s="349"/>
      <c r="AD74" s="349"/>
      <c r="AE74" s="349"/>
      <c r="AF74" s="349"/>
      <c r="AG74" s="349"/>
      <c r="AH74" s="349"/>
      <c r="AI74" s="349"/>
      <c r="AJ74" s="349"/>
      <c r="AK74" s="349"/>
      <c r="AL74" s="350"/>
    </row>
    <row r="75" spans="2:38" ht="18" customHeight="1" x14ac:dyDescent="0.2">
      <c r="B75" s="345"/>
      <c r="C75" s="346"/>
      <c r="D75" s="346"/>
      <c r="E75" s="161"/>
      <c r="F75" s="162"/>
      <c r="G75" s="162"/>
      <c r="H75" s="163"/>
      <c r="I75" s="351"/>
      <c r="J75" s="352"/>
      <c r="K75" s="352"/>
      <c r="L75" s="352"/>
      <c r="M75" s="352"/>
      <c r="N75" s="352"/>
      <c r="O75" s="352"/>
      <c r="P75" s="352"/>
      <c r="Q75" s="352"/>
      <c r="R75" s="352"/>
      <c r="S75" s="352"/>
      <c r="T75" s="352"/>
      <c r="U75" s="352"/>
      <c r="V75" s="352"/>
      <c r="W75" s="352"/>
      <c r="X75" s="352"/>
      <c r="Y75" s="352"/>
      <c r="Z75" s="352"/>
      <c r="AA75" s="352"/>
      <c r="AB75" s="352"/>
      <c r="AC75" s="352"/>
      <c r="AD75" s="352"/>
      <c r="AE75" s="352"/>
      <c r="AF75" s="352"/>
      <c r="AG75" s="352"/>
      <c r="AH75" s="352"/>
      <c r="AI75" s="352"/>
      <c r="AJ75" s="352"/>
      <c r="AK75" s="352"/>
      <c r="AL75" s="353"/>
    </row>
    <row r="76" spans="2:38" ht="15" customHeight="1" x14ac:dyDescent="0.2">
      <c r="B76" s="155" t="s">
        <v>2</v>
      </c>
      <c r="C76" s="160"/>
      <c r="D76" s="160"/>
      <c r="E76" s="160"/>
      <c r="F76" s="160"/>
      <c r="G76" s="160"/>
      <c r="H76" s="156"/>
      <c r="I76" s="354" t="s">
        <v>380</v>
      </c>
      <c r="J76" s="355"/>
      <c r="K76" s="355"/>
      <c r="L76" s="355"/>
      <c r="M76" s="355"/>
      <c r="N76" s="355"/>
      <c r="O76" s="355"/>
      <c r="P76" s="355"/>
      <c r="Q76" s="355"/>
      <c r="R76" s="355"/>
      <c r="S76" s="355"/>
      <c r="T76" s="355"/>
      <c r="U76" s="355"/>
      <c r="V76" s="355"/>
      <c r="W76" s="355"/>
      <c r="X76" s="355"/>
      <c r="Y76" s="355"/>
      <c r="Z76" s="355"/>
      <c r="AA76" s="355"/>
      <c r="AB76" s="355"/>
      <c r="AC76" s="355"/>
      <c r="AD76" s="355"/>
      <c r="AE76" s="355"/>
      <c r="AF76" s="355"/>
      <c r="AG76" s="355"/>
      <c r="AH76" s="355"/>
      <c r="AI76" s="355"/>
      <c r="AJ76" s="355"/>
      <c r="AK76" s="355"/>
      <c r="AL76" s="356"/>
    </row>
    <row r="77" spans="2:38" ht="15" customHeight="1" x14ac:dyDescent="0.2">
      <c r="B77" s="173"/>
      <c r="C77" s="174"/>
      <c r="D77" s="174"/>
      <c r="E77" s="174"/>
      <c r="F77" s="174"/>
      <c r="G77" s="174"/>
      <c r="H77" s="175"/>
      <c r="I77" s="357"/>
      <c r="J77" s="358"/>
      <c r="K77" s="358"/>
      <c r="L77" s="358"/>
      <c r="M77" s="358"/>
      <c r="N77" s="358"/>
      <c r="O77" s="358"/>
      <c r="P77" s="358"/>
      <c r="Q77" s="358"/>
      <c r="R77" s="358"/>
      <c r="S77" s="358"/>
      <c r="T77" s="358"/>
      <c r="U77" s="358"/>
      <c r="V77" s="358"/>
      <c r="W77" s="358"/>
      <c r="X77" s="358"/>
      <c r="Y77" s="358"/>
      <c r="Z77" s="358"/>
      <c r="AA77" s="358"/>
      <c r="AB77" s="358"/>
      <c r="AC77" s="358"/>
      <c r="AD77" s="358"/>
      <c r="AE77" s="358"/>
      <c r="AF77" s="358"/>
      <c r="AG77" s="358"/>
      <c r="AH77" s="358"/>
      <c r="AI77" s="358"/>
      <c r="AJ77" s="358"/>
      <c r="AK77" s="358"/>
      <c r="AL77" s="359"/>
    </row>
    <row r="78" spans="2:38" ht="15" customHeight="1" x14ac:dyDescent="0.2">
      <c r="B78" s="161"/>
      <c r="C78" s="162"/>
      <c r="D78" s="162"/>
      <c r="E78" s="162"/>
      <c r="F78" s="162"/>
      <c r="G78" s="162"/>
      <c r="H78" s="163"/>
      <c r="I78" s="30" t="s">
        <v>132</v>
      </c>
      <c r="J78" s="24"/>
      <c r="K78" s="24"/>
      <c r="L78" s="75"/>
      <c r="M78" s="196"/>
      <c r="N78" s="196"/>
      <c r="O78" s="196"/>
      <c r="P78" s="196"/>
      <c r="Q78" s="196"/>
      <c r="R78" s="196"/>
      <c r="S78" s="196"/>
      <c r="T78" s="196"/>
      <c r="U78" s="196"/>
      <c r="V78" s="196"/>
      <c r="W78" s="196"/>
      <c r="X78" s="196"/>
      <c r="Y78" s="196"/>
      <c r="Z78" s="196"/>
      <c r="AA78" s="196"/>
      <c r="AB78" s="196"/>
      <c r="AC78" s="196"/>
      <c r="AD78" s="196"/>
      <c r="AE78" s="196"/>
      <c r="AF78" s="196"/>
      <c r="AG78" s="196"/>
      <c r="AH78" s="196"/>
      <c r="AI78" s="196"/>
      <c r="AJ78" s="196"/>
      <c r="AK78" s="196"/>
      <c r="AL78" s="78" t="s">
        <v>12</v>
      </c>
    </row>
    <row r="79" spans="2:38" ht="63" customHeight="1" x14ac:dyDescent="0.2">
      <c r="B79" s="135" t="s">
        <v>383</v>
      </c>
      <c r="C79" s="135"/>
      <c r="D79" s="135"/>
      <c r="E79" s="135"/>
      <c r="F79" s="135"/>
      <c r="G79" s="135"/>
      <c r="H79" s="135"/>
      <c r="I79" s="190"/>
      <c r="J79" s="191"/>
      <c r="K79" s="191"/>
      <c r="L79" s="191"/>
      <c r="M79" s="191"/>
      <c r="N79" s="191"/>
      <c r="O79" s="191"/>
      <c r="P79" s="191"/>
      <c r="Q79" s="191"/>
      <c r="R79" s="191"/>
      <c r="S79" s="191"/>
      <c r="T79" s="191"/>
      <c r="U79" s="191"/>
      <c r="V79" s="191"/>
      <c r="W79" s="191"/>
      <c r="X79" s="191"/>
      <c r="Y79" s="191"/>
      <c r="Z79" s="191"/>
      <c r="AA79" s="191"/>
      <c r="AB79" s="191"/>
      <c r="AC79" s="191"/>
      <c r="AD79" s="191"/>
      <c r="AE79" s="191"/>
      <c r="AF79" s="191"/>
      <c r="AG79" s="191"/>
      <c r="AH79" s="191"/>
      <c r="AI79" s="191"/>
      <c r="AJ79" s="191"/>
      <c r="AK79" s="191"/>
      <c r="AL79" s="192"/>
    </row>
    <row r="80" spans="2:38" ht="6" customHeight="1" x14ac:dyDescent="0.2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</row>
    <row r="81" spans="2:38" ht="18" customHeight="1" x14ac:dyDescent="0.2">
      <c r="B81" s="57" t="s">
        <v>142</v>
      </c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9"/>
    </row>
    <row r="82" spans="2:38" ht="18" customHeight="1" x14ac:dyDescent="0.2">
      <c r="B82" s="280" t="s">
        <v>34</v>
      </c>
      <c r="C82" s="281"/>
      <c r="D82" s="281"/>
      <c r="E82" s="281"/>
      <c r="F82" s="281"/>
      <c r="G82" s="282"/>
      <c r="H82" s="337"/>
      <c r="I82" s="338"/>
      <c r="J82" s="338"/>
      <c r="K82" s="338"/>
      <c r="L82" s="338"/>
      <c r="M82" s="338"/>
      <c r="N82" s="338"/>
      <c r="O82" s="338"/>
      <c r="P82" s="338"/>
      <c r="Q82" s="338"/>
      <c r="R82" s="338"/>
      <c r="S82" s="338"/>
      <c r="T82" s="338"/>
      <c r="U82" s="338"/>
      <c r="V82" s="338"/>
      <c r="W82" s="338"/>
      <c r="X82" s="338"/>
      <c r="Y82" s="338"/>
      <c r="Z82" s="338"/>
      <c r="AA82" s="338"/>
      <c r="AB82" s="338"/>
      <c r="AC82" s="338"/>
      <c r="AD82" s="338"/>
      <c r="AE82" s="338"/>
      <c r="AF82" s="338"/>
      <c r="AG82" s="338"/>
      <c r="AH82" s="338"/>
      <c r="AI82" s="338"/>
      <c r="AJ82" s="338"/>
      <c r="AK82" s="338"/>
      <c r="AL82" s="339"/>
    </row>
    <row r="83" spans="2:38" ht="21" customHeight="1" x14ac:dyDescent="0.2">
      <c r="B83" s="284" t="s">
        <v>35</v>
      </c>
      <c r="C83" s="285"/>
      <c r="D83" s="285"/>
      <c r="E83" s="285"/>
      <c r="F83" s="285"/>
      <c r="G83" s="286"/>
      <c r="H83" s="340"/>
      <c r="I83" s="341"/>
      <c r="J83" s="341"/>
      <c r="K83" s="341"/>
      <c r="L83" s="341"/>
      <c r="M83" s="341"/>
      <c r="N83" s="341"/>
      <c r="O83" s="341"/>
      <c r="P83" s="341"/>
      <c r="Q83" s="341"/>
      <c r="R83" s="341"/>
      <c r="S83" s="341"/>
      <c r="T83" s="341"/>
      <c r="U83" s="341"/>
      <c r="V83" s="341"/>
      <c r="W83" s="341"/>
      <c r="X83" s="341"/>
      <c r="Y83" s="341"/>
      <c r="Z83" s="341"/>
      <c r="AA83" s="341"/>
      <c r="AB83" s="341"/>
      <c r="AC83" s="341"/>
      <c r="AD83" s="341"/>
      <c r="AE83" s="341"/>
      <c r="AF83" s="341"/>
      <c r="AG83" s="341"/>
      <c r="AH83" s="341"/>
      <c r="AI83" s="341"/>
      <c r="AJ83" s="341"/>
      <c r="AK83" s="341"/>
      <c r="AL83" s="342"/>
    </row>
    <row r="84" spans="2:38" ht="39" customHeight="1" x14ac:dyDescent="0.2">
      <c r="B84" s="143" t="s">
        <v>127</v>
      </c>
      <c r="C84" s="144"/>
      <c r="D84" s="144"/>
      <c r="E84" s="144"/>
      <c r="F84" s="144"/>
      <c r="G84" s="145"/>
      <c r="H84" s="364"/>
      <c r="I84" s="364"/>
      <c r="J84" s="364"/>
      <c r="K84" s="364"/>
      <c r="L84" s="364"/>
      <c r="M84" s="364"/>
      <c r="N84" s="364"/>
      <c r="O84" s="364"/>
      <c r="P84" s="364"/>
      <c r="Q84" s="364"/>
      <c r="R84" s="364"/>
      <c r="S84" s="364"/>
      <c r="T84" s="364"/>
      <c r="U84" s="364"/>
      <c r="V84" s="364"/>
      <c r="W84" s="364"/>
      <c r="X84" s="364"/>
      <c r="Y84" s="364"/>
      <c r="Z84" s="364"/>
      <c r="AA84" s="364"/>
      <c r="AB84" s="364"/>
      <c r="AC84" s="364"/>
      <c r="AD84" s="364"/>
      <c r="AE84" s="364"/>
      <c r="AF84" s="364"/>
      <c r="AG84" s="364"/>
      <c r="AH84" s="364"/>
      <c r="AI84" s="364"/>
      <c r="AJ84" s="364"/>
      <c r="AK84" s="364"/>
      <c r="AL84" s="364"/>
    </row>
    <row r="85" spans="2:38" ht="18" customHeight="1" x14ac:dyDescent="0.2">
      <c r="B85" s="280" t="s">
        <v>36</v>
      </c>
      <c r="C85" s="281"/>
      <c r="D85" s="281"/>
      <c r="E85" s="281"/>
      <c r="F85" s="281"/>
      <c r="G85" s="282"/>
      <c r="H85" s="337"/>
      <c r="I85" s="338"/>
      <c r="J85" s="338"/>
      <c r="K85" s="338"/>
      <c r="L85" s="338"/>
      <c r="M85" s="338"/>
      <c r="N85" s="338"/>
      <c r="O85" s="338"/>
      <c r="P85" s="338"/>
      <c r="Q85" s="338"/>
      <c r="R85" s="338"/>
      <c r="S85" s="338"/>
      <c r="T85" s="338"/>
      <c r="U85" s="338"/>
      <c r="V85" s="338"/>
      <c r="W85" s="338"/>
      <c r="X85" s="338"/>
      <c r="Y85" s="338"/>
      <c r="Z85" s="338"/>
      <c r="AA85" s="338"/>
      <c r="AB85" s="338"/>
      <c r="AC85" s="338"/>
      <c r="AD85" s="338"/>
      <c r="AE85" s="338"/>
      <c r="AF85" s="338"/>
      <c r="AG85" s="338"/>
      <c r="AH85" s="338"/>
      <c r="AI85" s="338"/>
      <c r="AJ85" s="338"/>
      <c r="AK85" s="338"/>
      <c r="AL85" s="339"/>
    </row>
    <row r="86" spans="2:38" ht="21" customHeight="1" x14ac:dyDescent="0.2">
      <c r="B86" s="284" t="s">
        <v>37</v>
      </c>
      <c r="C86" s="285"/>
      <c r="D86" s="285"/>
      <c r="E86" s="285"/>
      <c r="F86" s="285"/>
      <c r="G86" s="286"/>
      <c r="H86" s="340"/>
      <c r="I86" s="341"/>
      <c r="J86" s="341"/>
      <c r="K86" s="341"/>
      <c r="L86" s="341"/>
      <c r="M86" s="341"/>
      <c r="N86" s="341"/>
      <c r="O86" s="341"/>
      <c r="P86" s="341"/>
      <c r="Q86" s="341"/>
      <c r="R86" s="341"/>
      <c r="S86" s="341"/>
      <c r="T86" s="341"/>
      <c r="U86" s="341"/>
      <c r="V86" s="341"/>
      <c r="W86" s="341"/>
      <c r="X86" s="341"/>
      <c r="Y86" s="341"/>
      <c r="Z86" s="341"/>
      <c r="AA86" s="341"/>
      <c r="AB86" s="341"/>
      <c r="AC86" s="341"/>
      <c r="AD86" s="341"/>
      <c r="AE86" s="341"/>
      <c r="AF86" s="341"/>
      <c r="AG86" s="341"/>
      <c r="AH86" s="341"/>
      <c r="AI86" s="341"/>
      <c r="AJ86" s="341"/>
      <c r="AK86" s="341"/>
      <c r="AL86" s="342"/>
    </row>
    <row r="87" spans="2:38" ht="18" customHeight="1" x14ac:dyDescent="0.2">
      <c r="B87" s="363" t="s">
        <v>382</v>
      </c>
      <c r="C87" s="312"/>
      <c r="D87" s="312"/>
      <c r="E87" s="312"/>
      <c r="F87" s="312"/>
      <c r="G87" s="313"/>
      <c r="H87" s="337"/>
      <c r="I87" s="338"/>
      <c r="J87" s="338"/>
      <c r="K87" s="338"/>
      <c r="L87" s="338"/>
      <c r="M87" s="338"/>
      <c r="N87" s="338"/>
      <c r="O87" s="338"/>
      <c r="P87" s="338"/>
      <c r="Q87" s="338"/>
      <c r="R87" s="338"/>
      <c r="S87" s="338"/>
      <c r="T87" s="338"/>
      <c r="U87" s="338"/>
      <c r="V87" s="338"/>
      <c r="W87" s="338"/>
      <c r="X87" s="338"/>
      <c r="Y87" s="338"/>
      <c r="Z87" s="338"/>
      <c r="AA87" s="338"/>
      <c r="AB87" s="338"/>
      <c r="AC87" s="338"/>
      <c r="AD87" s="338"/>
      <c r="AE87" s="338"/>
      <c r="AF87" s="338"/>
      <c r="AG87" s="338"/>
      <c r="AH87" s="338"/>
      <c r="AI87" s="338"/>
      <c r="AJ87" s="338"/>
      <c r="AK87" s="338"/>
      <c r="AL87" s="339"/>
    </row>
    <row r="88" spans="2:38" ht="21" customHeight="1" x14ac:dyDescent="0.2">
      <c r="B88" s="314" t="s">
        <v>381</v>
      </c>
      <c r="C88" s="315"/>
      <c r="D88" s="315"/>
      <c r="E88" s="315"/>
      <c r="F88" s="315"/>
      <c r="G88" s="316"/>
      <c r="H88" s="340"/>
      <c r="I88" s="341"/>
      <c r="J88" s="341"/>
      <c r="K88" s="341"/>
      <c r="L88" s="341"/>
      <c r="M88" s="341"/>
      <c r="N88" s="341"/>
      <c r="O88" s="341"/>
      <c r="P88" s="341"/>
      <c r="Q88" s="341"/>
      <c r="R88" s="341"/>
      <c r="S88" s="341"/>
      <c r="T88" s="341"/>
      <c r="U88" s="341"/>
      <c r="V88" s="341"/>
      <c r="W88" s="341"/>
      <c r="X88" s="341"/>
      <c r="Y88" s="341"/>
      <c r="Z88" s="341"/>
      <c r="AA88" s="341"/>
      <c r="AB88" s="341"/>
      <c r="AC88" s="341"/>
      <c r="AD88" s="341"/>
      <c r="AE88" s="341"/>
      <c r="AF88" s="341"/>
      <c r="AG88" s="341"/>
      <c r="AH88" s="341"/>
      <c r="AI88" s="341"/>
      <c r="AJ88" s="341"/>
      <c r="AK88" s="341"/>
      <c r="AL88" s="342"/>
    </row>
    <row r="89" spans="2:38" ht="6" customHeight="1" x14ac:dyDescent="0.2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</row>
    <row r="90" spans="2:38" x14ac:dyDescent="0.2">
      <c r="B90" s="57" t="s">
        <v>143</v>
      </c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9"/>
    </row>
    <row r="91" spans="2:38" ht="18" customHeight="1" x14ac:dyDescent="0.2">
      <c r="B91" s="280" t="s">
        <v>38</v>
      </c>
      <c r="C91" s="281"/>
      <c r="D91" s="281"/>
      <c r="E91" s="281"/>
      <c r="F91" s="281"/>
      <c r="G91" s="282"/>
      <c r="H91" s="337"/>
      <c r="I91" s="338"/>
      <c r="J91" s="338"/>
      <c r="K91" s="338"/>
      <c r="L91" s="338"/>
      <c r="M91" s="338"/>
      <c r="N91" s="338"/>
      <c r="O91" s="338"/>
      <c r="P91" s="338"/>
      <c r="Q91" s="338"/>
      <c r="R91" s="338"/>
      <c r="S91" s="338"/>
      <c r="T91" s="338"/>
      <c r="U91" s="338"/>
      <c r="V91" s="338"/>
      <c r="W91" s="338"/>
      <c r="X91" s="338"/>
      <c r="Y91" s="338"/>
      <c r="Z91" s="338"/>
      <c r="AA91" s="338"/>
      <c r="AB91" s="338"/>
      <c r="AC91" s="338"/>
      <c r="AD91" s="338"/>
      <c r="AE91" s="338"/>
      <c r="AF91" s="338"/>
      <c r="AG91" s="338"/>
      <c r="AH91" s="338"/>
      <c r="AI91" s="338"/>
      <c r="AJ91" s="338"/>
      <c r="AK91" s="338"/>
      <c r="AL91" s="339"/>
    </row>
    <row r="92" spans="2:38" ht="21" customHeight="1" x14ac:dyDescent="0.2">
      <c r="B92" s="284" t="s">
        <v>39</v>
      </c>
      <c r="C92" s="285"/>
      <c r="D92" s="285"/>
      <c r="E92" s="285"/>
      <c r="F92" s="285"/>
      <c r="G92" s="286"/>
      <c r="H92" s="340"/>
      <c r="I92" s="341"/>
      <c r="J92" s="341"/>
      <c r="K92" s="341"/>
      <c r="L92" s="341"/>
      <c r="M92" s="341"/>
      <c r="N92" s="341"/>
      <c r="O92" s="341"/>
      <c r="P92" s="341"/>
      <c r="Q92" s="341"/>
      <c r="R92" s="341"/>
      <c r="S92" s="341"/>
      <c r="T92" s="341"/>
      <c r="U92" s="341"/>
      <c r="V92" s="341"/>
      <c r="W92" s="341"/>
      <c r="X92" s="341"/>
      <c r="Y92" s="341"/>
      <c r="Z92" s="341"/>
      <c r="AA92" s="341"/>
      <c r="AB92" s="341"/>
      <c r="AC92" s="341"/>
      <c r="AD92" s="341"/>
      <c r="AE92" s="341"/>
      <c r="AF92" s="341"/>
      <c r="AG92" s="341"/>
      <c r="AH92" s="341"/>
      <c r="AI92" s="341"/>
      <c r="AJ92" s="341"/>
      <c r="AK92" s="341"/>
      <c r="AL92" s="342"/>
    </row>
    <row r="93" spans="2:38" ht="18" customHeight="1" x14ac:dyDescent="0.2">
      <c r="B93" s="204" t="s">
        <v>391</v>
      </c>
      <c r="C93" s="205"/>
      <c r="D93" s="205"/>
      <c r="E93" s="205"/>
      <c r="F93" s="205"/>
      <c r="G93" s="206"/>
      <c r="H93" s="27"/>
      <c r="I93" s="33" t="s">
        <v>70</v>
      </c>
      <c r="J93" s="336" t="s">
        <v>29</v>
      </c>
      <c r="K93" s="336"/>
      <c r="L93" s="336"/>
      <c r="M93" s="33" t="s">
        <v>1</v>
      </c>
      <c r="N93" s="336" t="s">
        <v>40</v>
      </c>
      <c r="O93" s="336"/>
      <c r="P93" s="336"/>
      <c r="Q93" s="336"/>
      <c r="R93" s="22"/>
      <c r="S93" s="33" t="s">
        <v>1</v>
      </c>
      <c r="T93" s="336" t="s">
        <v>41</v>
      </c>
      <c r="U93" s="336"/>
      <c r="V93" s="336"/>
      <c r="W93" s="336"/>
      <c r="X93" s="33" t="s">
        <v>1</v>
      </c>
      <c r="Y93" s="336" t="s">
        <v>42</v>
      </c>
      <c r="Z93" s="336"/>
      <c r="AA93" s="336"/>
      <c r="AB93" s="336"/>
      <c r="AC93" s="336"/>
      <c r="AD93" s="336"/>
      <c r="AE93" s="336"/>
      <c r="AF93" s="336"/>
      <c r="AG93" s="336"/>
      <c r="AH93" s="336"/>
      <c r="AI93" s="336"/>
      <c r="AJ93" s="60"/>
      <c r="AK93" s="60"/>
      <c r="AL93" s="26"/>
    </row>
    <row r="94" spans="2:38" ht="18" customHeight="1" x14ac:dyDescent="0.2">
      <c r="B94" s="100"/>
      <c r="C94" s="101"/>
      <c r="D94" s="113" t="s">
        <v>1</v>
      </c>
      <c r="E94" s="3" t="s">
        <v>11</v>
      </c>
      <c r="F94" s="101"/>
      <c r="G94" s="102"/>
      <c r="H94" s="28"/>
      <c r="I94" s="34" t="s">
        <v>1</v>
      </c>
      <c r="J94" s="196" t="s">
        <v>43</v>
      </c>
      <c r="K94" s="196"/>
      <c r="L94" s="196"/>
      <c r="M94" s="196"/>
      <c r="N94" s="196"/>
      <c r="O94" s="196"/>
      <c r="P94" s="196"/>
      <c r="Q94" s="196"/>
      <c r="R94" s="196"/>
      <c r="S94" s="196"/>
      <c r="T94" s="196"/>
      <c r="U94" s="56"/>
      <c r="V94" s="56"/>
      <c r="W94" s="24"/>
      <c r="X94" s="34" t="s">
        <v>1</v>
      </c>
      <c r="Y94" s="196" t="s">
        <v>26</v>
      </c>
      <c r="Z94" s="196"/>
      <c r="AA94" s="196"/>
      <c r="AB94" s="196"/>
      <c r="AC94" s="196"/>
      <c r="AD94" s="196"/>
      <c r="AE94" s="196"/>
      <c r="AF94" s="196"/>
      <c r="AG94" s="196"/>
      <c r="AH94" s="196"/>
      <c r="AI94" s="196"/>
      <c r="AJ94" s="196"/>
      <c r="AK94" s="196"/>
      <c r="AL94" s="25" t="s">
        <v>12</v>
      </c>
    </row>
    <row r="95" spans="2:38" ht="18" customHeight="1" x14ac:dyDescent="0.2">
      <c r="B95" s="280" t="s">
        <v>44</v>
      </c>
      <c r="C95" s="281"/>
      <c r="D95" s="281"/>
      <c r="E95" s="281"/>
      <c r="F95" s="281"/>
      <c r="G95" s="282"/>
      <c r="H95" s="337"/>
      <c r="I95" s="338"/>
      <c r="J95" s="338"/>
      <c r="K95" s="338"/>
      <c r="L95" s="338"/>
      <c r="M95" s="338"/>
      <c r="N95" s="338"/>
      <c r="O95" s="338"/>
      <c r="P95" s="338"/>
      <c r="Q95" s="338"/>
      <c r="R95" s="338"/>
      <c r="S95" s="338"/>
      <c r="T95" s="338"/>
      <c r="U95" s="338"/>
      <c r="V95" s="338"/>
      <c r="W95" s="338"/>
      <c r="X95" s="338"/>
      <c r="Y95" s="338"/>
      <c r="Z95" s="338"/>
      <c r="AA95" s="338"/>
      <c r="AB95" s="338"/>
      <c r="AC95" s="338"/>
      <c r="AD95" s="338"/>
      <c r="AE95" s="338"/>
      <c r="AF95" s="338"/>
      <c r="AG95" s="338"/>
      <c r="AH95" s="338"/>
      <c r="AI95" s="338"/>
      <c r="AJ95" s="338"/>
      <c r="AK95" s="338"/>
      <c r="AL95" s="339"/>
    </row>
    <row r="96" spans="2:38" ht="21" customHeight="1" x14ac:dyDescent="0.2">
      <c r="B96" s="284" t="s">
        <v>45</v>
      </c>
      <c r="C96" s="285"/>
      <c r="D96" s="285"/>
      <c r="E96" s="285"/>
      <c r="F96" s="285"/>
      <c r="G96" s="286"/>
      <c r="H96" s="340"/>
      <c r="I96" s="341"/>
      <c r="J96" s="341"/>
      <c r="K96" s="341"/>
      <c r="L96" s="341"/>
      <c r="M96" s="341"/>
      <c r="N96" s="341"/>
      <c r="O96" s="341"/>
      <c r="P96" s="341"/>
      <c r="Q96" s="341"/>
      <c r="R96" s="341"/>
      <c r="S96" s="341"/>
      <c r="T96" s="341"/>
      <c r="U96" s="341"/>
      <c r="V96" s="341"/>
      <c r="W96" s="341"/>
      <c r="X96" s="341"/>
      <c r="Y96" s="341"/>
      <c r="Z96" s="341"/>
      <c r="AA96" s="341"/>
      <c r="AB96" s="341"/>
      <c r="AC96" s="341"/>
      <c r="AD96" s="341"/>
      <c r="AE96" s="341"/>
      <c r="AF96" s="341"/>
      <c r="AG96" s="341"/>
      <c r="AH96" s="341"/>
      <c r="AI96" s="341"/>
      <c r="AJ96" s="341"/>
      <c r="AK96" s="341"/>
      <c r="AL96" s="342"/>
    </row>
    <row r="97" spans="2:38" ht="6" customHeight="1" x14ac:dyDescent="0.2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</row>
    <row r="98" spans="2:38" ht="18" customHeight="1" x14ac:dyDescent="0.2">
      <c r="B98" s="57" t="s">
        <v>144</v>
      </c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9"/>
    </row>
    <row r="99" spans="2:38" ht="18" customHeight="1" x14ac:dyDescent="0.2">
      <c r="B99" s="118" t="s">
        <v>46</v>
      </c>
      <c r="C99" s="119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20"/>
      <c r="O99" s="116" t="s">
        <v>386</v>
      </c>
      <c r="P99" s="117"/>
      <c r="Q99" s="117"/>
      <c r="R99" s="117"/>
      <c r="S99" s="117"/>
      <c r="T99" s="142"/>
      <c r="U99" s="142"/>
      <c r="V99" s="142"/>
      <c r="W99" s="142"/>
      <c r="X99" s="142"/>
      <c r="Y99" s="142"/>
      <c r="Z99" s="142"/>
      <c r="AA99" s="142"/>
      <c r="AB99" s="142"/>
      <c r="AC99" s="142"/>
      <c r="AD99" s="142"/>
      <c r="AE99" s="142"/>
      <c r="AF99" s="142"/>
      <c r="AG99" s="142"/>
      <c r="AH99" s="142"/>
      <c r="AI99" s="142"/>
      <c r="AJ99" s="142"/>
      <c r="AK99" s="142"/>
      <c r="AL99" s="148"/>
    </row>
    <row r="100" spans="2:38" ht="18" customHeight="1" x14ac:dyDescent="0.2">
      <c r="B100" s="118" t="s">
        <v>47</v>
      </c>
      <c r="C100" s="119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20"/>
      <c r="O100" s="116" t="s">
        <v>386</v>
      </c>
      <c r="P100" s="117"/>
      <c r="Q100" s="117"/>
      <c r="R100" s="117"/>
      <c r="S100" s="117"/>
      <c r="T100" s="117" t="s">
        <v>387</v>
      </c>
      <c r="U100" s="117"/>
      <c r="V100" s="117"/>
      <c r="W100" s="117"/>
      <c r="X100" s="117"/>
      <c r="Y100" s="142"/>
      <c r="Z100" s="142"/>
      <c r="AA100" s="142"/>
      <c r="AB100" s="142"/>
      <c r="AC100" s="142"/>
      <c r="AD100" s="142"/>
      <c r="AE100" s="142"/>
      <c r="AF100" s="142"/>
      <c r="AG100" s="142"/>
      <c r="AH100" s="142"/>
      <c r="AI100" s="142"/>
      <c r="AJ100" s="142"/>
      <c r="AK100" s="142"/>
      <c r="AL100" s="77" t="s">
        <v>388</v>
      </c>
    </row>
    <row r="101" spans="2:38" ht="6" customHeight="1" x14ac:dyDescent="0.2">
      <c r="B101" s="38"/>
      <c r="C101" s="38"/>
      <c r="D101" s="38"/>
      <c r="E101" s="38"/>
      <c r="F101" s="38"/>
      <c r="G101" s="38"/>
      <c r="H101" s="38"/>
      <c r="I101" s="39"/>
      <c r="J101" s="39"/>
      <c r="K101" s="39"/>
      <c r="L101" s="39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23"/>
      <c r="Y101" s="23"/>
      <c r="Z101" s="39"/>
      <c r="AA101" s="39"/>
      <c r="AB101" s="39"/>
      <c r="AC101" s="38"/>
      <c r="AD101" s="38"/>
      <c r="AE101" s="38"/>
      <c r="AF101" s="23"/>
      <c r="AG101" s="38"/>
      <c r="AH101" s="38"/>
      <c r="AI101" s="38"/>
      <c r="AJ101" s="38"/>
      <c r="AK101" s="38"/>
      <c r="AL101" s="23"/>
    </row>
    <row r="102" spans="2:38" ht="13.5" customHeight="1" x14ac:dyDescent="0.2">
      <c r="B102" s="57" t="s">
        <v>131</v>
      </c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9"/>
    </row>
    <row r="103" spans="2:38" ht="92.4" customHeight="1" x14ac:dyDescent="0.2">
      <c r="B103" s="360"/>
      <c r="C103" s="361"/>
      <c r="D103" s="361"/>
      <c r="E103" s="361"/>
      <c r="F103" s="361"/>
      <c r="G103" s="361"/>
      <c r="H103" s="361"/>
      <c r="I103" s="361"/>
      <c r="J103" s="361"/>
      <c r="K103" s="361"/>
      <c r="L103" s="361"/>
      <c r="M103" s="361"/>
      <c r="N103" s="361"/>
      <c r="O103" s="361"/>
      <c r="P103" s="361"/>
      <c r="Q103" s="361"/>
      <c r="R103" s="361"/>
      <c r="S103" s="361"/>
      <c r="T103" s="361"/>
      <c r="U103" s="361"/>
      <c r="V103" s="361"/>
      <c r="W103" s="361"/>
      <c r="X103" s="361"/>
      <c r="Y103" s="361"/>
      <c r="Z103" s="361"/>
      <c r="AA103" s="361"/>
      <c r="AB103" s="361"/>
      <c r="AC103" s="361"/>
      <c r="AD103" s="361"/>
      <c r="AE103" s="361"/>
      <c r="AF103" s="361"/>
      <c r="AG103" s="361"/>
      <c r="AH103" s="361"/>
      <c r="AI103" s="361"/>
      <c r="AJ103" s="361"/>
      <c r="AK103" s="361"/>
      <c r="AL103" s="362"/>
    </row>
    <row r="104" spans="2:38" x14ac:dyDescent="0.2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31" t="s">
        <v>32</v>
      </c>
      <c r="W104" s="303" t="s">
        <v>167</v>
      </c>
      <c r="X104" s="303"/>
      <c r="Y104" s="124"/>
      <c r="Z104" s="124"/>
      <c r="AA104" s="8" t="s">
        <v>52</v>
      </c>
      <c r="AB104" s="303"/>
      <c r="AC104" s="303"/>
      <c r="AD104" s="8" t="s">
        <v>87</v>
      </c>
      <c r="AE104" s="303"/>
      <c r="AF104" s="303"/>
      <c r="AG104" s="8" t="s">
        <v>50</v>
      </c>
      <c r="AH104" s="336" t="s">
        <v>86</v>
      </c>
      <c r="AI104" s="336"/>
      <c r="AJ104" s="336"/>
      <c r="AK104" s="336"/>
      <c r="AL104" s="336"/>
    </row>
  </sheetData>
  <mergeCells count="326">
    <mergeCell ref="E73:H73"/>
    <mergeCell ref="B85:G85"/>
    <mergeCell ref="B86:G86"/>
    <mergeCell ref="T100:X100"/>
    <mergeCell ref="Y100:AK100"/>
    <mergeCell ref="B103:AL103"/>
    <mergeCell ref="B76:H78"/>
    <mergeCell ref="M78:AK78"/>
    <mergeCell ref="B87:G87"/>
    <mergeCell ref="B88:G88"/>
    <mergeCell ref="B79:H79"/>
    <mergeCell ref="I79:AL79"/>
    <mergeCell ref="B99:N99"/>
    <mergeCell ref="B100:N100"/>
    <mergeCell ref="H95:AL96"/>
    <mergeCell ref="O99:S99"/>
    <mergeCell ref="O100:S100"/>
    <mergeCell ref="B82:G82"/>
    <mergeCell ref="B83:G83"/>
    <mergeCell ref="B84:G84"/>
    <mergeCell ref="H82:AL83"/>
    <mergeCell ref="H84:AL84"/>
    <mergeCell ref="H85:AL86"/>
    <mergeCell ref="H87:AL88"/>
    <mergeCell ref="I76:M76"/>
    <mergeCell ref="N76:R76"/>
    <mergeCell ref="S76:W76"/>
    <mergeCell ref="X76:AB76"/>
    <mergeCell ref="AC76:AG76"/>
    <mergeCell ref="AH76:AL76"/>
    <mergeCell ref="I77:M77"/>
    <mergeCell ref="N77:R77"/>
    <mergeCell ref="S77:W77"/>
    <mergeCell ref="X77:AB77"/>
    <mergeCell ref="AC77:AG77"/>
    <mergeCell ref="AH77:AL77"/>
    <mergeCell ref="B72:D75"/>
    <mergeCell ref="E72:H72"/>
    <mergeCell ref="T56:Y57"/>
    <mergeCell ref="M72:O72"/>
    <mergeCell ref="M73:O73"/>
    <mergeCell ref="P73:U73"/>
    <mergeCell ref="V72:Z72"/>
    <mergeCell ref="V73:Z73"/>
    <mergeCell ref="I74:AL75"/>
    <mergeCell ref="E74:H75"/>
    <mergeCell ref="AA72:AL72"/>
    <mergeCell ref="AA73:AL73"/>
    <mergeCell ref="P72:Q72"/>
    <mergeCell ref="S72:T72"/>
    <mergeCell ref="B60:AL60"/>
    <mergeCell ref="B61:H61"/>
    <mergeCell ref="I61:L61"/>
    <mergeCell ref="AA61:AD61"/>
    <mergeCell ref="X66:Z66"/>
    <mergeCell ref="AA62:AD62"/>
    <mergeCell ref="AA63:AD63"/>
    <mergeCell ref="D65:H65"/>
    <mergeCell ref="D64:H64"/>
    <mergeCell ref="I65:L65"/>
    <mergeCell ref="W104:X104"/>
    <mergeCell ref="AB104:AC104"/>
    <mergeCell ref="AE104:AF104"/>
    <mergeCell ref="AH104:AL104"/>
    <mergeCell ref="AB94:AK94"/>
    <mergeCell ref="B95:G95"/>
    <mergeCell ref="B96:G96"/>
    <mergeCell ref="B91:G91"/>
    <mergeCell ref="B92:G92"/>
    <mergeCell ref="J93:L93"/>
    <mergeCell ref="N93:Q93"/>
    <mergeCell ref="T93:W93"/>
    <mergeCell ref="T99:AL99"/>
    <mergeCell ref="H91:AL92"/>
    <mergeCell ref="Y93:AI93"/>
    <mergeCell ref="J94:T94"/>
    <mergeCell ref="Y94:AA94"/>
    <mergeCell ref="B93:G93"/>
    <mergeCell ref="D66:H66"/>
    <mergeCell ref="AF63:AH63"/>
    <mergeCell ref="AF64:AK64"/>
    <mergeCell ref="X64:Z64"/>
    <mergeCell ref="X65:Z65"/>
    <mergeCell ref="AE65:AG65"/>
    <mergeCell ref="AA66:AD66"/>
    <mergeCell ref="I63:L63"/>
    <mergeCell ref="I64:L64"/>
    <mergeCell ref="M63:Q63"/>
    <mergeCell ref="M64:Q64"/>
    <mergeCell ref="R63:U63"/>
    <mergeCell ref="AI63:AJ63"/>
    <mergeCell ref="B54:AL54"/>
    <mergeCell ref="B55:G55"/>
    <mergeCell ref="H55:S55"/>
    <mergeCell ref="T55:Y55"/>
    <mergeCell ref="Z55:AL55"/>
    <mergeCell ref="B56:G57"/>
    <mergeCell ref="K57:S57"/>
    <mergeCell ref="K56:S56"/>
    <mergeCell ref="Z56:AE57"/>
    <mergeCell ref="AF56:AF57"/>
    <mergeCell ref="AG56:AL57"/>
    <mergeCell ref="H56:J57"/>
    <mergeCell ref="B50:G50"/>
    <mergeCell ref="B51:G52"/>
    <mergeCell ref="H51:AL52"/>
    <mergeCell ref="B49:G49"/>
    <mergeCell ref="T50:Y50"/>
    <mergeCell ref="H50:S50"/>
    <mergeCell ref="Z50:AB50"/>
    <mergeCell ref="H49:M49"/>
    <mergeCell ref="R49:V49"/>
    <mergeCell ref="W49:Z49"/>
    <mergeCell ref="AA49:AK49"/>
    <mergeCell ref="AC50:AE50"/>
    <mergeCell ref="AF50:AK50"/>
    <mergeCell ref="N49:Q49"/>
    <mergeCell ref="O36:T36"/>
    <mergeCell ref="U36:Z36"/>
    <mergeCell ref="AA36:AF36"/>
    <mergeCell ref="AG36:AL36"/>
    <mergeCell ref="H42:S45"/>
    <mergeCell ref="Z43:AD43"/>
    <mergeCell ref="B47:AL47"/>
    <mergeCell ref="B48:G48"/>
    <mergeCell ref="H48:J48"/>
    <mergeCell ref="L48:AK48"/>
    <mergeCell ref="B36:G36"/>
    <mergeCell ref="B26:G26"/>
    <mergeCell ref="B27:G27"/>
    <mergeCell ref="J31:M31"/>
    <mergeCell ref="AD31:AI31"/>
    <mergeCell ref="O31:T31"/>
    <mergeCell ref="AD29:AL29"/>
    <mergeCell ref="H26:L27"/>
    <mergeCell ref="M26:R27"/>
    <mergeCell ref="S26:W27"/>
    <mergeCell ref="X26:AC26"/>
    <mergeCell ref="AD26:AL26"/>
    <mergeCell ref="X27:AL27"/>
    <mergeCell ref="V31:W31"/>
    <mergeCell ref="Y31:AB31"/>
    <mergeCell ref="AK31:AL31"/>
    <mergeCell ref="I28:N28"/>
    <mergeCell ref="I29:N29"/>
    <mergeCell ref="X28:AC28"/>
    <mergeCell ref="X29:AC29"/>
    <mergeCell ref="O28:W28"/>
    <mergeCell ref="O29:W29"/>
    <mergeCell ref="AD28:AL28"/>
    <mergeCell ref="I30:N30"/>
    <mergeCell ref="O30:W30"/>
    <mergeCell ref="B24:G24"/>
    <mergeCell ref="B23:G23"/>
    <mergeCell ref="H23:I23"/>
    <mergeCell ref="H20:O20"/>
    <mergeCell ref="AC20:AE20"/>
    <mergeCell ref="AD24:AL24"/>
    <mergeCell ref="B25:G25"/>
    <mergeCell ref="S23:AL23"/>
    <mergeCell ref="J23:O23"/>
    <mergeCell ref="P23:R23"/>
    <mergeCell ref="M24:R24"/>
    <mergeCell ref="M25:R25"/>
    <mergeCell ref="X24:AC25"/>
    <mergeCell ref="H24:L25"/>
    <mergeCell ref="S24:W25"/>
    <mergeCell ref="AE25:AK25"/>
    <mergeCell ref="AG20:AK20"/>
    <mergeCell ref="P20:S20"/>
    <mergeCell ref="T20:W20"/>
    <mergeCell ref="X20:AB20"/>
    <mergeCell ref="AC9:AK10"/>
    <mergeCell ref="H22:O22"/>
    <mergeCell ref="P22:V22"/>
    <mergeCell ref="Z22:AE22"/>
    <mergeCell ref="AF22:AL22"/>
    <mergeCell ref="W22:Y22"/>
    <mergeCell ref="H21:O21"/>
    <mergeCell ref="Q21:AK21"/>
    <mergeCell ref="C11:J11"/>
    <mergeCell ref="K11:X11"/>
    <mergeCell ref="Y11:AB11"/>
    <mergeCell ref="AC11:AK11"/>
    <mergeCell ref="B13:AL13"/>
    <mergeCell ref="B17:AL17"/>
    <mergeCell ref="B22:G22"/>
    <mergeCell ref="AC19:AD19"/>
    <mergeCell ref="AF19:AG19"/>
    <mergeCell ref="AI19:AJ19"/>
    <mergeCell ref="B20:G21"/>
    <mergeCell ref="B18:G19"/>
    <mergeCell ref="T19:W19"/>
    <mergeCell ref="X19:AB19"/>
    <mergeCell ref="B2:R2"/>
    <mergeCell ref="B4:E4"/>
    <mergeCell ref="G4:M4"/>
    <mergeCell ref="O4:U4"/>
    <mergeCell ref="W4:Z4"/>
    <mergeCell ref="AB4:AF4"/>
    <mergeCell ref="AG18:AL18"/>
    <mergeCell ref="K18:S18"/>
    <mergeCell ref="AH4:AI4"/>
    <mergeCell ref="AJ4:AK4"/>
    <mergeCell ref="B6:J6"/>
    <mergeCell ref="K6:P6"/>
    <mergeCell ref="R7:S7"/>
    <mergeCell ref="AA7:AC7"/>
    <mergeCell ref="AD7:AE7"/>
    <mergeCell ref="O9:Q10"/>
    <mergeCell ref="H18:J19"/>
    <mergeCell ref="K19:S19"/>
    <mergeCell ref="B8:AL8"/>
    <mergeCell ref="C9:J10"/>
    <mergeCell ref="Y9:AB10"/>
    <mergeCell ref="T18:W18"/>
    <mergeCell ref="X18:AA18"/>
    <mergeCell ref="AC18:AF18"/>
    <mergeCell ref="X30:AC30"/>
    <mergeCell ref="AD30:AL30"/>
    <mergeCell ref="B33:G33"/>
    <mergeCell ref="H33:AL33"/>
    <mergeCell ref="B34:G34"/>
    <mergeCell ref="H34:AL34"/>
    <mergeCell ref="P38:R38"/>
    <mergeCell ref="S38:AK38"/>
    <mergeCell ref="J38:K38"/>
    <mergeCell ref="L38:M38"/>
    <mergeCell ref="S37:V37"/>
    <mergeCell ref="J37:R37"/>
    <mergeCell ref="Y37:AG37"/>
    <mergeCell ref="AH37:AK37"/>
    <mergeCell ref="J32:L32"/>
    <mergeCell ref="AK32:AL32"/>
    <mergeCell ref="O32:AI32"/>
    <mergeCell ref="B28:G30"/>
    <mergeCell ref="I35:N35"/>
    <mergeCell ref="O35:T35"/>
    <mergeCell ref="U35:Z35"/>
    <mergeCell ref="AA35:AF35"/>
    <mergeCell ref="AG35:AL35"/>
    <mergeCell ref="I36:N36"/>
    <mergeCell ref="I62:L62"/>
    <mergeCell ref="R61:U61"/>
    <mergeCell ref="AE43:AL43"/>
    <mergeCell ref="Z44:AD44"/>
    <mergeCell ref="AF44:AG44"/>
    <mergeCell ref="AI44:AJ44"/>
    <mergeCell ref="T45:Y45"/>
    <mergeCell ref="B40:AL40"/>
    <mergeCell ref="B41:G45"/>
    <mergeCell ref="T41:Y42"/>
    <mergeCell ref="Z41:AG42"/>
    <mergeCell ref="AH41:AH42"/>
    <mergeCell ref="AI41:AJ42"/>
    <mergeCell ref="AK41:AK42"/>
    <mergeCell ref="AL41:AL42"/>
    <mergeCell ref="T43:Y44"/>
    <mergeCell ref="H41:I41"/>
    <mergeCell ref="J41:S41"/>
    <mergeCell ref="B62:C67"/>
    <mergeCell ref="V61:W67"/>
    <mergeCell ref="AA67:AD67"/>
    <mergeCell ref="AE67:AL67"/>
    <mergeCell ref="AI66:AK66"/>
    <mergeCell ref="AF66:AH66"/>
    <mergeCell ref="M68:Q68"/>
    <mergeCell ref="I68:L68"/>
    <mergeCell ref="B68:C68"/>
    <mergeCell ref="R68:U68"/>
    <mergeCell ref="V68:Z68"/>
    <mergeCell ref="AA68:AD68"/>
    <mergeCell ref="R65:U65"/>
    <mergeCell ref="S62:T62"/>
    <mergeCell ref="M61:Q62"/>
    <mergeCell ref="X62:Z62"/>
    <mergeCell ref="D63:H63"/>
    <mergeCell ref="X63:Z63"/>
    <mergeCell ref="D62:H62"/>
    <mergeCell ref="D68:H68"/>
    <mergeCell ref="M67:Q67"/>
    <mergeCell ref="D67:H67"/>
    <mergeCell ref="I67:L67"/>
    <mergeCell ref="R67:U67"/>
    <mergeCell ref="X61:Z61"/>
    <mergeCell ref="I66:L66"/>
    <mergeCell ref="M65:Q66"/>
    <mergeCell ref="S66:T66"/>
    <mergeCell ref="R64:U64"/>
    <mergeCell ref="X67:Z67"/>
    <mergeCell ref="V69:Z69"/>
    <mergeCell ref="AJ70:AL70"/>
    <mergeCell ref="AI68:AL68"/>
    <mergeCell ref="AF61:AK61"/>
    <mergeCell ref="AE62:AL62"/>
    <mergeCell ref="AA64:AD64"/>
    <mergeCell ref="AE69:AH69"/>
    <mergeCell ref="AI69:AL69"/>
    <mergeCell ref="AA70:AD70"/>
    <mergeCell ref="AE70:AH70"/>
    <mergeCell ref="AA65:AD65"/>
    <mergeCell ref="AJ65:AL65"/>
    <mergeCell ref="I72:L72"/>
    <mergeCell ref="D69:H69"/>
    <mergeCell ref="B71:H71"/>
    <mergeCell ref="B70:H70"/>
    <mergeCell ref="AG71:AL71"/>
    <mergeCell ref="I73:L73"/>
    <mergeCell ref="AA45:AK45"/>
    <mergeCell ref="Y104:Z104"/>
    <mergeCell ref="K9:N10"/>
    <mergeCell ref="R9:X9"/>
    <mergeCell ref="R10:X10"/>
    <mergeCell ref="B69:C69"/>
    <mergeCell ref="M69:Q69"/>
    <mergeCell ref="I69:L69"/>
    <mergeCell ref="R69:U69"/>
    <mergeCell ref="AA69:AD69"/>
    <mergeCell ref="V71:Z71"/>
    <mergeCell ref="AA71:AF71"/>
    <mergeCell ref="P71:U71"/>
    <mergeCell ref="I71:O71"/>
    <mergeCell ref="AE68:AH68"/>
    <mergeCell ref="I70:L70"/>
    <mergeCell ref="N70:T70"/>
    <mergeCell ref="V70:Z70"/>
  </mergeCells>
  <phoneticPr fontId="1"/>
  <dataValidations count="1">
    <dataValidation imeMode="fullKatakana" allowBlank="1" showInputMessage="1" showErrorMessage="1" sqref="K18:S18 K56:S56 R9:X9"/>
  </dataValidations>
  <printOptions horizontalCentered="1"/>
  <pageMargins left="0.19685039370078741" right="0.19685039370078741" top="0.19685039370078741" bottom="0" header="0" footer="0"/>
  <pageSetup paperSize="9" orientation="portrait" r:id="rId1"/>
  <rowBreaks count="1" manualBreakCount="1">
    <brk id="58" min="1" max="37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1">
        <x14:dataValidation type="list" allowBlank="1" showInputMessage="1" showErrorMessage="1">
          <x14:formula1>
            <xm:f>プルダウンリスト!$D$6</xm:f>
          </x14:formula1>
          <xm:sqref>AK31:AL32</xm:sqref>
        </x14:dataValidation>
        <x14:dataValidation type="list" allowBlank="1" showInputMessage="1" showErrorMessage="1">
          <x14:formula1>
            <xm:f>プルダウンリスト!$A$6:$A$7</xm:f>
          </x14:formula1>
          <xm:sqref>M93 X93:X94 S93 AA4 F4 N4 V4 AG4 F14:F15 I31:I32 X31 I37:I38 X37 O38 I93:I94 D31 D37 D94</xm:sqref>
        </x14:dataValidation>
        <x14:dataValidation type="list" allowBlank="1" showInputMessage="1" showErrorMessage="1">
          <x14:formula1>
            <xm:f>プルダウンリスト!$W$6:$W$7</xm:f>
          </x14:formula1>
          <xm:sqref>H48:J48 Z50:AB50 R65:U65 R61:U61 AA66:AD66 AA61:AD61 AA68:AD68 AI68 P73:U73 P72:Q72 AA70</xm:sqref>
        </x14:dataValidation>
        <x14:dataValidation type="list" allowBlank="1" showInputMessage="1" showErrorMessage="1">
          <x14:formula1>
            <xm:f>プルダウンリスト!$D$6:$D$7</xm:f>
          </x14:formula1>
          <xm:sqref>V31:W31</xm:sqref>
        </x14:dataValidation>
        <x14:dataValidation type="list" allowBlank="1" showInputMessage="1" showErrorMessage="1">
          <x14:formula1>
            <xm:f>プルダウンリスト!$B$6:$B$10</xm:f>
          </x14:formula1>
          <xm:sqref>X19:AB19</xm:sqref>
        </x14:dataValidation>
        <x14:dataValidation type="list" allowBlank="1" showInputMessage="1" showErrorMessage="1">
          <x14:formula1>
            <xm:f>プルダウンリスト!$G$6:$G$56</xm:f>
          </x14:formula1>
          <xm:sqref>AC19:AD19</xm:sqref>
        </x14:dataValidation>
        <x14:dataValidation type="list" allowBlank="1" showInputMessage="1" showErrorMessage="1">
          <x14:formula1>
            <xm:f>プルダウンリスト!$H$6:$H$17</xm:f>
          </x14:formula1>
          <xm:sqref>AF19:AG19</xm:sqref>
        </x14:dataValidation>
        <x14:dataValidation type="list" allowBlank="1" showInputMessage="1" showErrorMessage="1">
          <x14:formula1>
            <xm:f>プルダウンリスト!$I$6:$I$36</xm:f>
          </x14:formula1>
          <xm:sqref>AI19:AJ19</xm:sqref>
        </x14:dataValidation>
        <x14:dataValidation type="list" allowBlank="1" showInputMessage="1" showErrorMessage="1">
          <x14:formula1>
            <xm:f>プルダウンリスト!$E$6:$E$7</xm:f>
          </x14:formula1>
          <xm:sqref>AG18:AL18</xm:sqref>
        </x14:dataValidation>
        <x14:dataValidation type="list" allowBlank="1" showInputMessage="1" showErrorMessage="1">
          <x14:formula1>
            <xm:f>プルダウンリスト!$J$6:$J$8</xm:f>
          </x14:formula1>
          <xm:sqref>H20</xm:sqref>
        </x14:dataValidation>
        <x14:dataValidation type="list" allowBlank="1" showInputMessage="1" showErrorMessage="1">
          <x14:formula1>
            <xm:f>プルダウンリスト!$M$6:$M$8</xm:f>
          </x14:formula1>
          <xm:sqref>T20 W22:Y22</xm:sqref>
        </x14:dataValidation>
        <x14:dataValidation type="list" allowBlank="1" showInputMessage="1" showErrorMessage="1">
          <x14:formula1>
            <xm:f>プルダウンリスト!$K$6:$K$7</xm:f>
          </x14:formula1>
          <xm:sqref>AC20:AE20</xm:sqref>
        </x14:dataValidation>
        <x14:dataValidation type="list" allowBlank="1" showInputMessage="1" showErrorMessage="1">
          <x14:formula1>
            <xm:f>プルダウンリスト!$Q$6:$Q$7</xm:f>
          </x14:formula1>
          <xm:sqref>AD24:AL24</xm:sqref>
        </x14:dataValidation>
        <x14:dataValidation type="list" allowBlank="1" showInputMessage="1" showErrorMessage="1">
          <x14:formula1>
            <xm:f>プルダウンリスト!$P$6:$P$9</xm:f>
          </x14:formula1>
          <xm:sqref>H26:L27</xm:sqref>
        </x14:dataValidation>
        <x14:dataValidation type="list" allowBlank="1" showInputMessage="1" showErrorMessage="1">
          <x14:formula1>
            <xm:f>プルダウンリスト!$V$6:$V$7</xm:f>
          </x14:formula1>
          <xm:sqref>H41:I41</xm:sqref>
        </x14:dataValidation>
        <x14:dataValidation type="list" allowBlank="1" showInputMessage="1" showErrorMessage="1">
          <x14:formula1>
            <xm:f>プルダウンリスト!$Y$6:$Y$8</xm:f>
          </x14:formula1>
          <xm:sqref>H50</xm:sqref>
        </x14:dataValidation>
        <x14:dataValidation type="list" allowBlank="1" showInputMessage="1" showErrorMessage="1">
          <x14:formula1>
            <xm:f>プルダウンリスト!$X$6:$X$7</xm:f>
          </x14:formula1>
          <xm:sqref>H49:M49</xm:sqref>
        </x14:dataValidation>
        <x14:dataValidation type="list" allowBlank="1" showInputMessage="1" showErrorMessage="1">
          <x14:formula1>
            <xm:f>プルダウンリスト!$L$6:$L$14</xm:f>
          </x14:formula1>
          <xm:sqref>H22:O22</xm:sqref>
        </x14:dataValidation>
        <x14:dataValidation type="list" allowBlank="1" showInputMessage="1" showErrorMessage="1">
          <x14:formula1>
            <xm:f>プルダウンリスト!$N$6:$N$13</xm:f>
          </x14:formula1>
          <xm:sqref>H24:L25</xm:sqref>
        </x14:dataValidation>
        <x14:dataValidation type="list" allowBlank="1" showInputMessage="1" showErrorMessage="1">
          <x14:formula1>
            <xm:f>プルダウンリスト!$O$6:$O$14</xm:f>
          </x14:formula1>
          <xm:sqref>S24:W25</xm:sqref>
        </x14:dataValidation>
        <x14:dataValidation type="list" allowBlank="1" showInputMessage="1" showErrorMessage="1">
          <x14:formula1>
            <xm:f>プルダウンリスト!$R$6:$R$8</xm:f>
          </x14:formula1>
          <xm:sqref>S26:W27</xm:sqref>
        </x14:dataValidation>
        <x14:dataValidation type="list" allowBlank="1" showInputMessage="1" showErrorMessage="1">
          <x14:formula1>
            <xm:f>プルダウンリスト!$S$6:$S$14</xm:f>
          </x14:formula1>
          <xm:sqref>X28:AC30 I28:N30</xm:sqref>
        </x14:dataValidation>
        <x14:dataValidation type="list" allowBlank="1" showInputMessage="1" showErrorMessage="1">
          <x14:formula1>
            <xm:f>プルダウンリスト!$U$6:$U$20</xm:f>
          </x14:formula1>
          <xm:sqref>I35:AL36</xm:sqref>
        </x14:dataValidation>
        <x14:dataValidation type="list" allowBlank="1" showInputMessage="1" showErrorMessage="1">
          <x14:formula1>
            <xm:f>プルダウンリスト!$Z$6:$Z$7</xm:f>
          </x14:formula1>
          <xm:sqref>Z56:AE57</xm:sqref>
        </x14:dataValidation>
        <x14:dataValidation type="list" allowBlank="1" showInputMessage="1" showErrorMessage="1">
          <x14:formula1>
            <xm:f>プルダウンリスト!$AA$6:$AA$15</xm:f>
          </x14:formula1>
          <xm:sqref>AG56:AL57</xm:sqref>
        </x14:dataValidation>
        <x14:dataValidation type="list" allowBlank="1" showInputMessage="1" showErrorMessage="1">
          <x14:formula1>
            <xm:f>プルダウンリスト!$AB$6:$AB$9</xm:f>
          </x14:formula1>
          <xm:sqref>I61:L61</xm:sqref>
        </x14:dataValidation>
        <x14:dataValidation type="list" allowBlank="1" showInputMessage="1" showErrorMessage="1">
          <x14:formula1>
            <xm:f>プルダウンリスト!$T$6:$T$25</xm:f>
          </x14:formula1>
          <xm:sqref>O28:W30 AD28:AL30</xm:sqref>
        </x14:dataValidation>
        <x14:dataValidation type="list" allowBlank="1" showInputMessage="1" showErrorMessage="1">
          <x14:formula1>
            <xm:f>プルダウンリスト!$AC$6:$AC$9</xm:f>
          </x14:formula1>
          <xm:sqref>I62:L67 R64 I69:L69 R69:U69</xm:sqref>
        </x14:dataValidation>
        <x14:dataValidation type="list" allowBlank="1" showInputMessage="1" showErrorMessage="1">
          <x14:formula1>
            <xm:f>プルダウンリスト!$AD$6:$AD$9</xm:f>
          </x14:formula1>
          <xm:sqref>R63</xm:sqref>
        </x14:dataValidation>
        <x14:dataValidation type="list" allowBlank="1" showInputMessage="1" showErrorMessage="1">
          <x14:formula1>
            <xm:f>プルダウンリスト!$AE$6:$AE$7</xm:f>
          </x14:formula1>
          <xm:sqref>R67 I70:L70</xm:sqref>
        </x14:dataValidation>
        <x14:dataValidation type="list" allowBlank="1" showInputMessage="1" showErrorMessage="1">
          <x14:formula1>
            <xm:f>プルダウンリスト!$AG$6:$AG$8</xm:f>
          </x14:formula1>
          <xm:sqref>AA63:AD63</xm:sqref>
        </x14:dataValidation>
        <x14:dataValidation type="list" allowBlank="1" showInputMessage="1" showErrorMessage="1">
          <x14:formula1>
            <xm:f>プルダウンリスト!$AH$6:$AH$8</xm:f>
          </x14:formula1>
          <xm:sqref>AA64:AD64</xm:sqref>
        </x14:dataValidation>
        <x14:dataValidation type="list" allowBlank="1" showInputMessage="1" showErrorMessage="1">
          <x14:formula1>
            <xm:f>プルダウンリスト!$AI$6:$AI$7</xm:f>
          </x14:formula1>
          <xm:sqref>AA65</xm:sqref>
        </x14:dataValidation>
        <x14:dataValidation type="list" allowBlank="1" showInputMessage="1" showErrorMessage="1">
          <x14:formula1>
            <xm:f>プルダウンリスト!$AF$6:$AF$7</xm:f>
          </x14:formula1>
          <xm:sqref>AA62:AD62</xm:sqref>
        </x14:dataValidation>
        <x14:dataValidation type="list" allowBlank="1" showInputMessage="1" showErrorMessage="1">
          <x14:formula1>
            <xm:f>プルダウンリスト!$AJ$6</xm:f>
          </x14:formula1>
          <xm:sqref>AA67:AD67</xm:sqref>
        </x14:dataValidation>
        <x14:dataValidation type="list" allowBlank="1" showInputMessage="1" showErrorMessage="1">
          <x14:formula1>
            <xm:f>プルダウンリスト!$AK$6:$AK$8</xm:f>
          </x14:formula1>
          <xm:sqref>I68:L68</xm:sqref>
        </x14:dataValidation>
        <x14:dataValidation type="list" allowBlank="1" showInputMessage="1" showErrorMessage="1">
          <x14:formula1>
            <xm:f>プルダウンリスト!$AL$6:$AL$8</xm:f>
          </x14:formula1>
          <xm:sqref>R68:U68</xm:sqref>
        </x14:dataValidation>
        <x14:dataValidation type="list" allowBlank="1" showInputMessage="1" showErrorMessage="1">
          <x14:formula1>
            <xm:f>プルダウンリスト!$AM$6:$AM$8</xm:f>
          </x14:formula1>
          <xm:sqref>AA69:AD69 AI69</xm:sqref>
        </x14:dataValidation>
        <x14:dataValidation type="list" allowBlank="1" showInputMessage="1" showErrorMessage="1">
          <x14:formula1>
            <xm:f>プルダウンリスト!$AN$6:$AN$8</xm:f>
          </x14:formula1>
          <xm:sqref>I72:L73 AA72:AA73</xm:sqref>
        </x14:dataValidation>
        <x14:dataValidation type="list" allowBlank="1" showInputMessage="1" showErrorMessage="1">
          <x14:formula1>
            <xm:f>プルダウンリスト!$AO$6:$AO$19</xm:f>
          </x14:formula1>
          <xm:sqref>I76:AL77</xm:sqref>
        </x14:dataValidation>
        <x14:dataValidation type="list" allowBlank="1" showInputMessage="1" showErrorMessage="1">
          <x14:formula1>
            <xm:f>プルダウンリスト!$AP$6:$AP$7</xm:f>
          </x14:formula1>
          <xm:sqref>O99:S100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P57"/>
  <sheetViews>
    <sheetView topLeftCell="D1" workbookViewId="0">
      <selection activeCell="V5" sqref="V5"/>
    </sheetView>
  </sheetViews>
  <sheetFormatPr defaultRowHeight="13.2" x14ac:dyDescent="0.2"/>
  <cols>
    <col min="2" max="2" width="12.21875" bestFit="1" customWidth="1"/>
    <col min="5" max="5" width="6.5546875" customWidth="1"/>
    <col min="7" max="9" width="6" customWidth="1"/>
    <col min="10" max="10" width="19.77734375" bestFit="1" customWidth="1"/>
    <col min="12" max="12" width="9.5546875" bestFit="1" customWidth="1"/>
    <col min="18" max="18" width="9.5546875" bestFit="1" customWidth="1"/>
    <col min="19" max="19" width="13.5546875" customWidth="1"/>
    <col min="20" max="20" width="13.88671875" customWidth="1"/>
    <col min="21" max="21" width="17.6640625" customWidth="1"/>
    <col min="23" max="23" width="8.88671875" customWidth="1"/>
    <col min="25" max="25" width="14.5546875" customWidth="1"/>
  </cols>
  <sheetData>
    <row r="4" spans="1:42" x14ac:dyDescent="0.2">
      <c r="E4" s="41"/>
      <c r="F4" s="41"/>
      <c r="G4" s="41"/>
      <c r="H4" s="41"/>
      <c r="I4" s="41"/>
      <c r="J4" s="41"/>
      <c r="K4" s="65"/>
      <c r="L4" s="42"/>
      <c r="M4" s="42"/>
      <c r="N4" s="42"/>
      <c r="O4" s="42"/>
      <c r="P4" s="42"/>
    </row>
    <row r="5" spans="1:42" x14ac:dyDescent="0.2">
      <c r="A5" s="86" t="s">
        <v>93</v>
      </c>
      <c r="B5" s="86" t="s">
        <v>94</v>
      </c>
      <c r="C5" s="86" t="s">
        <v>117</v>
      </c>
      <c r="D5" s="86" t="s">
        <v>121</v>
      </c>
      <c r="E5" s="87" t="s">
        <v>175</v>
      </c>
      <c r="F5" s="87" t="s">
        <v>176</v>
      </c>
      <c r="G5" s="87" t="s">
        <v>177</v>
      </c>
      <c r="H5" s="87" t="s">
        <v>178</v>
      </c>
      <c r="I5" s="87" t="s">
        <v>179</v>
      </c>
      <c r="J5" s="87" t="s">
        <v>180</v>
      </c>
      <c r="K5" s="85" t="s">
        <v>184</v>
      </c>
      <c r="L5" s="66" t="s">
        <v>187</v>
      </c>
      <c r="M5" s="66" t="s">
        <v>197</v>
      </c>
      <c r="N5" s="66" t="s">
        <v>204</v>
      </c>
      <c r="O5" s="66" t="s">
        <v>205</v>
      </c>
      <c r="P5" s="66" t="s">
        <v>206</v>
      </c>
      <c r="Q5" s="66" t="s">
        <v>210</v>
      </c>
      <c r="R5" s="66" t="s">
        <v>211</v>
      </c>
      <c r="S5" s="66" t="s">
        <v>226</v>
      </c>
      <c r="T5" s="66" t="s">
        <v>291</v>
      </c>
      <c r="U5" s="66" t="s">
        <v>254</v>
      </c>
      <c r="V5" s="66" t="s">
        <v>275</v>
      </c>
      <c r="W5" s="85" t="s">
        <v>342</v>
      </c>
      <c r="X5" s="66" t="s">
        <v>285</v>
      </c>
      <c r="Y5" s="66" t="s">
        <v>277</v>
      </c>
      <c r="Z5" s="66" t="s">
        <v>290</v>
      </c>
      <c r="AA5" s="66" t="s">
        <v>282</v>
      </c>
      <c r="AB5" s="66" t="s">
        <v>301</v>
      </c>
      <c r="AC5" s="66" t="s">
        <v>304</v>
      </c>
      <c r="AD5" s="66" t="s">
        <v>316</v>
      </c>
      <c r="AE5" s="66" t="s">
        <v>355</v>
      </c>
      <c r="AF5" s="66" t="s">
        <v>325</v>
      </c>
      <c r="AG5" s="66" t="s">
        <v>328</v>
      </c>
      <c r="AH5" s="66" t="s">
        <v>336</v>
      </c>
      <c r="AI5" s="66" t="s">
        <v>337</v>
      </c>
      <c r="AJ5" s="66" t="s">
        <v>333</v>
      </c>
      <c r="AK5" s="66" t="s">
        <v>343</v>
      </c>
      <c r="AL5" s="66" t="s">
        <v>347</v>
      </c>
      <c r="AM5" s="66" t="s">
        <v>351</v>
      </c>
      <c r="AN5" s="66" t="s">
        <v>356</v>
      </c>
      <c r="AO5" s="85" t="s">
        <v>366</v>
      </c>
      <c r="AP5" s="66" t="s">
        <v>384</v>
      </c>
    </row>
    <row r="6" spans="1:42" x14ac:dyDescent="0.2">
      <c r="A6" s="88" t="s">
        <v>92</v>
      </c>
      <c r="B6" s="88" t="s">
        <v>53</v>
      </c>
      <c r="C6" s="88" t="s">
        <v>116</v>
      </c>
      <c r="D6" s="88" t="s">
        <v>122</v>
      </c>
      <c r="E6" s="88" t="s">
        <v>168</v>
      </c>
      <c r="F6" s="89" t="s">
        <v>171</v>
      </c>
      <c r="G6" s="90" t="s">
        <v>174</v>
      </c>
      <c r="H6" s="84">
        <v>1</v>
      </c>
      <c r="I6" s="84">
        <v>1</v>
      </c>
      <c r="J6" s="81" t="s">
        <v>181</v>
      </c>
      <c r="K6" s="88" t="s">
        <v>54</v>
      </c>
      <c r="L6" s="81" t="s">
        <v>188</v>
      </c>
      <c r="M6" s="80" t="s">
        <v>186</v>
      </c>
      <c r="N6" s="80" t="s">
        <v>199</v>
      </c>
      <c r="O6" s="81" t="s">
        <v>199</v>
      </c>
      <c r="P6" s="81" t="s">
        <v>207</v>
      </c>
      <c r="Q6" s="80" t="s">
        <v>54</v>
      </c>
      <c r="R6" s="80" t="s">
        <v>212</v>
      </c>
      <c r="S6" s="53" t="s">
        <v>246</v>
      </c>
      <c r="T6" s="53" t="s">
        <v>227</v>
      </c>
      <c r="U6" s="53" t="s">
        <v>255</v>
      </c>
      <c r="V6" s="62" t="s">
        <v>273</v>
      </c>
      <c r="W6" s="62" t="s">
        <v>54</v>
      </c>
      <c r="X6" s="64" t="s">
        <v>286</v>
      </c>
      <c r="Y6" s="62" t="s">
        <v>278</v>
      </c>
      <c r="Z6" s="62" t="s">
        <v>292</v>
      </c>
      <c r="AA6" s="53" t="s">
        <v>293</v>
      </c>
      <c r="AB6" s="62" t="s">
        <v>284</v>
      </c>
      <c r="AC6" s="62" t="s">
        <v>306</v>
      </c>
      <c r="AD6" s="62" t="s">
        <v>317</v>
      </c>
      <c r="AE6" s="62" t="s">
        <v>323</v>
      </c>
      <c r="AF6" s="82" t="s">
        <v>326</v>
      </c>
      <c r="AG6" s="62" t="s">
        <v>329</v>
      </c>
      <c r="AH6" s="62" t="s">
        <v>330</v>
      </c>
      <c r="AI6" s="62" t="s">
        <v>137</v>
      </c>
      <c r="AJ6" s="83" t="s">
        <v>334</v>
      </c>
      <c r="AK6" s="62" t="s">
        <v>344</v>
      </c>
      <c r="AL6" s="62" t="s">
        <v>348</v>
      </c>
      <c r="AM6" s="62" t="s">
        <v>354</v>
      </c>
      <c r="AN6" s="62" t="s">
        <v>357</v>
      </c>
      <c r="AO6" s="62" t="s">
        <v>380</v>
      </c>
      <c r="AP6" s="62" t="s">
        <v>385</v>
      </c>
    </row>
    <row r="7" spans="1:42" x14ac:dyDescent="0.2">
      <c r="A7" s="88" t="s">
        <v>1</v>
      </c>
      <c r="B7" s="88" t="s">
        <v>95</v>
      </c>
      <c r="C7" s="88" t="s">
        <v>118</v>
      </c>
      <c r="D7" s="2"/>
      <c r="E7" s="89" t="s">
        <v>169</v>
      </c>
      <c r="F7" s="89" t="s">
        <v>172</v>
      </c>
      <c r="G7" s="84">
        <v>1</v>
      </c>
      <c r="H7" s="84">
        <v>2</v>
      </c>
      <c r="I7" s="84">
        <v>2</v>
      </c>
      <c r="J7" s="88" t="s">
        <v>182</v>
      </c>
      <c r="K7" s="89" t="s">
        <v>11</v>
      </c>
      <c r="L7" s="88" t="s">
        <v>189</v>
      </c>
      <c r="M7" s="80" t="s">
        <v>185</v>
      </c>
      <c r="N7" s="80" t="s">
        <v>200</v>
      </c>
      <c r="O7" s="81" t="s">
        <v>220</v>
      </c>
      <c r="P7" s="88" t="s">
        <v>208</v>
      </c>
      <c r="Q7" s="89" t="s">
        <v>11</v>
      </c>
      <c r="R7" s="89" t="s">
        <v>213</v>
      </c>
      <c r="S7" s="53" t="s">
        <v>247</v>
      </c>
      <c r="T7" s="53" t="s">
        <v>228</v>
      </c>
      <c r="U7" s="53" t="s">
        <v>256</v>
      </c>
      <c r="V7" s="62" t="s">
        <v>274</v>
      </c>
      <c r="W7" s="62" t="s">
        <v>276</v>
      </c>
      <c r="X7" s="64" t="s">
        <v>287</v>
      </c>
      <c r="Y7" s="62" t="s">
        <v>279</v>
      </c>
      <c r="Z7" s="62" t="s">
        <v>288</v>
      </c>
      <c r="AA7" s="53" t="s">
        <v>295</v>
      </c>
      <c r="AB7" s="62" t="s">
        <v>302</v>
      </c>
      <c r="AC7" s="62" t="s">
        <v>307</v>
      </c>
      <c r="AD7" s="62" t="s">
        <v>318</v>
      </c>
      <c r="AE7" s="62" t="s">
        <v>324</v>
      </c>
      <c r="AF7" s="82" t="s">
        <v>327</v>
      </c>
      <c r="AG7" s="62" t="s">
        <v>136</v>
      </c>
      <c r="AH7" s="62" t="s">
        <v>331</v>
      </c>
      <c r="AI7" s="62" t="s">
        <v>332</v>
      </c>
      <c r="AJ7" s="2"/>
      <c r="AK7" s="62" t="s">
        <v>345</v>
      </c>
      <c r="AL7" s="62" t="s">
        <v>349</v>
      </c>
      <c r="AM7" s="62" t="s">
        <v>352</v>
      </c>
      <c r="AN7" s="62" t="s">
        <v>358</v>
      </c>
      <c r="AO7" s="83" t="s">
        <v>367</v>
      </c>
      <c r="AP7" s="62" t="s">
        <v>386</v>
      </c>
    </row>
    <row r="8" spans="1:42" x14ac:dyDescent="0.2">
      <c r="A8" s="2"/>
      <c r="B8" s="88" t="s">
        <v>96</v>
      </c>
      <c r="C8" s="88" t="s">
        <v>119</v>
      </c>
      <c r="D8" s="2"/>
      <c r="E8" s="2"/>
      <c r="F8" s="89" t="s">
        <v>170</v>
      </c>
      <c r="G8" s="84">
        <v>2</v>
      </c>
      <c r="H8" s="84">
        <v>3</v>
      </c>
      <c r="I8" s="84">
        <v>3</v>
      </c>
      <c r="J8" s="88" t="s">
        <v>183</v>
      </c>
      <c r="K8" s="87"/>
      <c r="L8" s="81" t="s">
        <v>190</v>
      </c>
      <c r="M8" s="80" t="s">
        <v>198</v>
      </c>
      <c r="N8" s="80" t="s">
        <v>16</v>
      </c>
      <c r="O8" s="81" t="s">
        <v>221</v>
      </c>
      <c r="P8" s="81" t="s">
        <v>209</v>
      </c>
      <c r="Q8" s="2"/>
      <c r="R8" s="80" t="s">
        <v>214</v>
      </c>
      <c r="S8" s="53" t="s">
        <v>248</v>
      </c>
      <c r="T8" s="53" t="s">
        <v>229</v>
      </c>
      <c r="U8" s="53" t="s">
        <v>257</v>
      </c>
      <c r="V8" s="91"/>
      <c r="W8" s="91"/>
      <c r="X8" s="2"/>
      <c r="Y8" s="92" t="s">
        <v>280</v>
      </c>
      <c r="Z8" s="2"/>
      <c r="AA8" s="53" t="s">
        <v>296</v>
      </c>
      <c r="AB8" s="84" t="s">
        <v>305</v>
      </c>
      <c r="AC8" s="84" t="s">
        <v>308</v>
      </c>
      <c r="AD8" s="84" t="s">
        <v>319</v>
      </c>
      <c r="AE8" s="2"/>
      <c r="AF8" s="2"/>
      <c r="AG8" s="62" t="s">
        <v>137</v>
      </c>
      <c r="AH8" s="62" t="s">
        <v>320</v>
      </c>
      <c r="AI8" s="63"/>
      <c r="AJ8" s="2"/>
      <c r="AK8" s="84" t="s">
        <v>346</v>
      </c>
      <c r="AL8" s="84" t="s">
        <v>350</v>
      </c>
      <c r="AM8" s="84" t="s">
        <v>353</v>
      </c>
      <c r="AN8" s="84" t="s">
        <v>359</v>
      </c>
      <c r="AO8" s="62" t="s">
        <v>368</v>
      </c>
      <c r="AP8" s="2"/>
    </row>
    <row r="9" spans="1:42" x14ac:dyDescent="0.2">
      <c r="A9" s="2"/>
      <c r="B9" s="88" t="s">
        <v>97</v>
      </c>
      <c r="C9" s="2"/>
      <c r="D9" s="2"/>
      <c r="E9" s="2"/>
      <c r="F9" s="89" t="s">
        <v>173</v>
      </c>
      <c r="G9" s="84">
        <v>3</v>
      </c>
      <c r="H9" s="84">
        <v>4</v>
      </c>
      <c r="I9" s="84">
        <v>4</v>
      </c>
      <c r="J9" s="2"/>
      <c r="K9" s="2"/>
      <c r="L9" s="81" t="s">
        <v>191</v>
      </c>
      <c r="M9" s="2"/>
      <c r="N9" s="80" t="s">
        <v>219</v>
      </c>
      <c r="O9" s="81" t="s">
        <v>19</v>
      </c>
      <c r="P9" s="81" t="s">
        <v>198</v>
      </c>
      <c r="Q9" s="2"/>
      <c r="R9" s="66"/>
      <c r="S9" s="53" t="s">
        <v>249</v>
      </c>
      <c r="T9" s="53" t="s">
        <v>230</v>
      </c>
      <c r="U9" s="53" t="s">
        <v>258</v>
      </c>
      <c r="V9" s="93"/>
      <c r="W9" s="91"/>
      <c r="X9" s="2"/>
      <c r="Y9" s="2"/>
      <c r="Z9" s="2"/>
      <c r="AA9" s="53" t="s">
        <v>297</v>
      </c>
      <c r="AB9" s="84" t="s">
        <v>303</v>
      </c>
      <c r="AC9" s="84" t="s">
        <v>309</v>
      </c>
      <c r="AD9" s="84" t="s">
        <v>320</v>
      </c>
      <c r="AE9" s="2"/>
      <c r="AF9" s="2"/>
      <c r="AG9" s="2"/>
      <c r="AH9" s="2"/>
      <c r="AI9" s="2"/>
      <c r="AJ9" s="2"/>
      <c r="AK9" s="2"/>
      <c r="AL9" s="2"/>
      <c r="AM9" s="2"/>
      <c r="AN9" s="2"/>
      <c r="AO9" s="62" t="s">
        <v>369</v>
      </c>
      <c r="AP9" s="2"/>
    </row>
    <row r="10" spans="1:42" x14ac:dyDescent="0.2">
      <c r="A10" s="2"/>
      <c r="B10" s="88" t="s">
        <v>88</v>
      </c>
      <c r="C10" s="2"/>
      <c r="D10" s="2"/>
      <c r="E10" s="2"/>
      <c r="F10" s="2"/>
      <c r="G10" s="84">
        <v>4</v>
      </c>
      <c r="H10" s="84">
        <v>5</v>
      </c>
      <c r="I10" s="84">
        <v>5</v>
      </c>
      <c r="J10" s="2"/>
      <c r="K10" s="2"/>
      <c r="L10" s="81" t="s">
        <v>192</v>
      </c>
      <c r="M10" s="2"/>
      <c r="N10" s="80" t="s">
        <v>201</v>
      </c>
      <c r="O10" s="81" t="s">
        <v>222</v>
      </c>
      <c r="P10" s="2"/>
      <c r="Q10" s="2"/>
      <c r="R10" s="66"/>
      <c r="S10" s="53" t="s">
        <v>250</v>
      </c>
      <c r="T10" s="53" t="s">
        <v>231</v>
      </c>
      <c r="U10" s="53" t="s">
        <v>259</v>
      </c>
      <c r="V10" s="63"/>
      <c r="W10" s="2"/>
      <c r="X10" s="2"/>
      <c r="Y10" s="2"/>
      <c r="Z10" s="2"/>
      <c r="AA10" s="53" t="s">
        <v>294</v>
      </c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62" t="s">
        <v>370</v>
      </c>
      <c r="AP10" s="2"/>
    </row>
    <row r="11" spans="1:42" x14ac:dyDescent="0.2">
      <c r="A11" s="2"/>
      <c r="B11" s="2"/>
      <c r="C11" s="2"/>
      <c r="D11" s="2"/>
      <c r="E11" s="2"/>
      <c r="F11" s="2"/>
      <c r="G11" s="84">
        <v>5</v>
      </c>
      <c r="H11" s="84">
        <v>6</v>
      </c>
      <c r="I11" s="84">
        <v>6</v>
      </c>
      <c r="J11" s="2"/>
      <c r="K11" s="2"/>
      <c r="L11" s="81" t="s">
        <v>193</v>
      </c>
      <c r="M11" s="2"/>
      <c r="N11" s="80" t="s">
        <v>17</v>
      </c>
      <c r="O11" s="81" t="s">
        <v>20</v>
      </c>
      <c r="P11" s="2"/>
      <c r="Q11" s="2"/>
      <c r="R11" s="2"/>
      <c r="S11" s="53" t="s">
        <v>251</v>
      </c>
      <c r="T11" s="53" t="s">
        <v>232</v>
      </c>
      <c r="U11" s="53" t="s">
        <v>260</v>
      </c>
      <c r="V11" s="63"/>
      <c r="W11" s="2"/>
      <c r="X11" s="2"/>
      <c r="Y11" s="2"/>
      <c r="Z11" s="2"/>
      <c r="AA11" s="53" t="s">
        <v>298</v>
      </c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62" t="s">
        <v>371</v>
      </c>
      <c r="AP11" s="2"/>
    </row>
    <row r="12" spans="1:42" x14ac:dyDescent="0.2">
      <c r="A12" s="2"/>
      <c r="B12" s="2"/>
      <c r="C12" s="2"/>
      <c r="D12" s="2"/>
      <c r="E12" s="2"/>
      <c r="F12" s="2"/>
      <c r="G12" s="84">
        <v>6</v>
      </c>
      <c r="H12" s="84">
        <v>7</v>
      </c>
      <c r="I12" s="84">
        <v>7</v>
      </c>
      <c r="J12" s="2"/>
      <c r="K12" s="2"/>
      <c r="L12" s="81" t="s">
        <v>194</v>
      </c>
      <c r="M12" s="2"/>
      <c r="N12" s="80" t="s">
        <v>202</v>
      </c>
      <c r="O12" s="81" t="s">
        <v>223</v>
      </c>
      <c r="P12" s="2"/>
      <c r="Q12" s="2"/>
      <c r="R12" s="2"/>
      <c r="S12" s="53" t="s">
        <v>252</v>
      </c>
      <c r="T12" s="53" t="s">
        <v>233</v>
      </c>
      <c r="U12" s="53" t="s">
        <v>261</v>
      </c>
      <c r="V12" s="63"/>
      <c r="W12" s="2"/>
      <c r="X12" s="2"/>
      <c r="Y12" s="2"/>
      <c r="Z12" s="2"/>
      <c r="AA12" s="53" t="s">
        <v>299</v>
      </c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62" t="s">
        <v>372</v>
      </c>
      <c r="AP12" s="2"/>
    </row>
    <row r="13" spans="1:42" x14ac:dyDescent="0.2">
      <c r="A13" s="2"/>
      <c r="B13" s="2"/>
      <c r="C13" s="2"/>
      <c r="D13" s="2"/>
      <c r="E13" s="2"/>
      <c r="F13" s="2"/>
      <c r="G13" s="84">
        <v>7</v>
      </c>
      <c r="H13" s="84">
        <v>8</v>
      </c>
      <c r="I13" s="84">
        <v>8</v>
      </c>
      <c r="J13" s="2"/>
      <c r="K13" s="2"/>
      <c r="L13" s="81" t="s">
        <v>195</v>
      </c>
      <c r="M13" s="2"/>
      <c r="N13" s="80" t="s">
        <v>203</v>
      </c>
      <c r="O13" s="81" t="s">
        <v>21</v>
      </c>
      <c r="P13" s="2"/>
      <c r="Q13" s="2"/>
      <c r="R13" s="2"/>
      <c r="S13" s="53" t="s">
        <v>253</v>
      </c>
      <c r="T13" s="53" t="s">
        <v>234</v>
      </c>
      <c r="U13" s="53" t="s">
        <v>262</v>
      </c>
      <c r="V13" s="63"/>
      <c r="W13" s="2"/>
      <c r="X13" s="2"/>
      <c r="Y13" s="2"/>
      <c r="Z13" s="2"/>
      <c r="AA13" s="53" t="s">
        <v>300</v>
      </c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62" t="s">
        <v>373</v>
      </c>
      <c r="AP13" s="2"/>
    </row>
    <row r="14" spans="1:42" x14ac:dyDescent="0.2">
      <c r="A14" s="2"/>
      <c r="B14" s="2"/>
      <c r="C14" s="2"/>
      <c r="D14" s="2"/>
      <c r="E14" s="2"/>
      <c r="F14" s="2"/>
      <c r="G14" s="84">
        <v>8</v>
      </c>
      <c r="H14" s="84">
        <v>9</v>
      </c>
      <c r="I14" s="84">
        <v>9</v>
      </c>
      <c r="J14" s="2"/>
      <c r="K14" s="2"/>
      <c r="L14" s="81" t="s">
        <v>196</v>
      </c>
      <c r="M14" s="2"/>
      <c r="N14" s="2"/>
      <c r="O14" s="81" t="s">
        <v>224</v>
      </c>
      <c r="P14" s="2"/>
      <c r="Q14" s="2"/>
      <c r="R14" s="2"/>
      <c r="S14" s="53" t="s">
        <v>284</v>
      </c>
      <c r="T14" s="53" t="s">
        <v>312</v>
      </c>
      <c r="U14" s="53" t="s">
        <v>263</v>
      </c>
      <c r="V14" s="91"/>
      <c r="W14" s="2"/>
      <c r="X14" s="2"/>
      <c r="Y14" s="2"/>
      <c r="Z14" s="2"/>
      <c r="AA14" s="53" t="s">
        <v>310</v>
      </c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62" t="s">
        <v>374</v>
      </c>
      <c r="AP14" s="2"/>
    </row>
    <row r="15" spans="1:42" x14ac:dyDescent="0.2">
      <c r="A15" s="2"/>
      <c r="B15" s="2"/>
      <c r="C15" s="2"/>
      <c r="D15" s="2"/>
      <c r="E15" s="2"/>
      <c r="F15" s="2"/>
      <c r="G15" s="84">
        <v>9</v>
      </c>
      <c r="H15" s="84">
        <v>10</v>
      </c>
      <c r="I15" s="84">
        <v>10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53" t="s">
        <v>313</v>
      </c>
      <c r="U15" s="53" t="s">
        <v>264</v>
      </c>
      <c r="V15" s="2"/>
      <c r="W15" s="2"/>
      <c r="X15" s="2"/>
      <c r="Y15" s="2"/>
      <c r="Z15" s="2"/>
      <c r="AA15" s="53" t="s">
        <v>311</v>
      </c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62" t="s">
        <v>375</v>
      </c>
      <c r="AP15" s="2"/>
    </row>
    <row r="16" spans="1:42" x14ac:dyDescent="0.2">
      <c r="A16" s="2"/>
      <c r="B16" s="2"/>
      <c r="C16" s="2"/>
      <c r="D16" s="2"/>
      <c r="E16" s="2"/>
      <c r="F16" s="2"/>
      <c r="G16" s="84">
        <v>10</v>
      </c>
      <c r="H16" s="84">
        <v>11</v>
      </c>
      <c r="I16" s="84">
        <v>11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53" t="s">
        <v>238</v>
      </c>
      <c r="U16" s="53" t="s">
        <v>265</v>
      </c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62" t="s">
        <v>376</v>
      </c>
      <c r="AP16" s="2"/>
    </row>
    <row r="17" spans="1:42" x14ac:dyDescent="0.2">
      <c r="A17" s="2"/>
      <c r="B17" s="2"/>
      <c r="C17" s="2"/>
      <c r="D17" s="2"/>
      <c r="E17" s="2"/>
      <c r="F17" s="2"/>
      <c r="G17" s="84">
        <v>11</v>
      </c>
      <c r="H17" s="84">
        <v>12</v>
      </c>
      <c r="I17" s="84">
        <v>12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53" t="s">
        <v>239</v>
      </c>
      <c r="U17" s="53" t="s">
        <v>266</v>
      </c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62" t="s">
        <v>377</v>
      </c>
      <c r="AP17" s="2"/>
    </row>
    <row r="18" spans="1:42" x14ac:dyDescent="0.2">
      <c r="A18" s="2"/>
      <c r="B18" s="2"/>
      <c r="C18" s="2"/>
      <c r="D18" s="2"/>
      <c r="E18" s="2"/>
      <c r="F18" s="2"/>
      <c r="G18" s="84">
        <v>12</v>
      </c>
      <c r="H18" s="2"/>
      <c r="I18" s="84">
        <v>13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53" t="s">
        <v>240</v>
      </c>
      <c r="U18" s="53" t="s">
        <v>267</v>
      </c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62" t="s">
        <v>378</v>
      </c>
      <c r="AP18" s="2"/>
    </row>
    <row r="19" spans="1:42" x14ac:dyDescent="0.2">
      <c r="A19" s="2"/>
      <c r="B19" s="2"/>
      <c r="C19" s="2"/>
      <c r="D19" s="2"/>
      <c r="E19" s="2"/>
      <c r="F19" s="2"/>
      <c r="G19" s="84">
        <v>13</v>
      </c>
      <c r="H19" s="2"/>
      <c r="I19" s="84">
        <v>14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53" t="s">
        <v>241</v>
      </c>
      <c r="U19" s="53" t="s">
        <v>268</v>
      </c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62" t="s">
        <v>379</v>
      </c>
      <c r="AP19" s="2"/>
    </row>
    <row r="20" spans="1:42" x14ac:dyDescent="0.2">
      <c r="A20" s="2"/>
      <c r="B20" s="2"/>
      <c r="C20" s="2"/>
      <c r="D20" s="2"/>
      <c r="E20" s="2"/>
      <c r="F20" s="2"/>
      <c r="G20" s="84">
        <v>14</v>
      </c>
      <c r="H20" s="2"/>
      <c r="I20" s="84">
        <v>15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53" t="s">
        <v>242</v>
      </c>
      <c r="U20" s="53" t="s">
        <v>284</v>
      </c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</row>
    <row r="21" spans="1:42" x14ac:dyDescent="0.2">
      <c r="A21" s="2"/>
      <c r="B21" s="2"/>
      <c r="C21" s="2"/>
      <c r="D21" s="2"/>
      <c r="E21" s="2"/>
      <c r="F21" s="2"/>
      <c r="G21" s="84">
        <v>15</v>
      </c>
      <c r="H21" s="2"/>
      <c r="I21" s="84">
        <v>16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53" t="s">
        <v>243</v>
      </c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</row>
    <row r="22" spans="1:42" x14ac:dyDescent="0.2">
      <c r="A22" s="2"/>
      <c r="B22" s="2"/>
      <c r="C22" s="2"/>
      <c r="D22" s="2"/>
      <c r="E22" s="2"/>
      <c r="F22" s="2"/>
      <c r="G22" s="84">
        <v>16</v>
      </c>
      <c r="H22" s="2"/>
      <c r="I22" s="84">
        <v>17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53" t="s">
        <v>244</v>
      </c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</row>
    <row r="23" spans="1:42" x14ac:dyDescent="0.2">
      <c r="A23" s="2"/>
      <c r="B23" s="2"/>
      <c r="C23" s="2"/>
      <c r="D23" s="2"/>
      <c r="E23" s="2"/>
      <c r="F23" s="2"/>
      <c r="G23" s="84">
        <v>17</v>
      </c>
      <c r="H23" s="2"/>
      <c r="I23" s="84">
        <v>18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53" t="s">
        <v>245</v>
      </c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</row>
    <row r="24" spans="1:42" x14ac:dyDescent="0.2">
      <c r="A24" s="2"/>
      <c r="B24" s="2"/>
      <c r="C24" s="2"/>
      <c r="D24" s="2"/>
      <c r="E24" s="2"/>
      <c r="F24" s="2"/>
      <c r="G24" s="84">
        <v>18</v>
      </c>
      <c r="H24" s="2"/>
      <c r="I24" s="84">
        <v>19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53" t="s">
        <v>314</v>
      </c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</row>
    <row r="25" spans="1:42" x14ac:dyDescent="0.2">
      <c r="A25" s="2"/>
      <c r="B25" s="2"/>
      <c r="C25" s="2"/>
      <c r="D25" s="2"/>
      <c r="E25" s="2"/>
      <c r="F25" s="2"/>
      <c r="G25" s="84">
        <v>19</v>
      </c>
      <c r="H25" s="2"/>
      <c r="I25" s="84">
        <v>20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53" t="s">
        <v>315</v>
      </c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</row>
    <row r="26" spans="1:42" x14ac:dyDescent="0.2">
      <c r="A26" s="2"/>
      <c r="B26" s="2"/>
      <c r="C26" s="2"/>
      <c r="D26" s="2"/>
      <c r="E26" s="2"/>
      <c r="F26" s="2"/>
      <c r="G26" s="84">
        <v>20</v>
      </c>
      <c r="H26" s="2"/>
      <c r="I26" s="84">
        <v>21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</row>
    <row r="27" spans="1:42" x14ac:dyDescent="0.2">
      <c r="A27" s="2"/>
      <c r="B27" s="2"/>
      <c r="C27" s="2"/>
      <c r="D27" s="2"/>
      <c r="E27" s="2"/>
      <c r="F27" s="2"/>
      <c r="G27" s="84">
        <v>21</v>
      </c>
      <c r="H27" s="2"/>
      <c r="I27" s="84">
        <v>22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</row>
    <row r="28" spans="1:42" x14ac:dyDescent="0.2">
      <c r="A28" s="2"/>
      <c r="B28" s="2"/>
      <c r="C28" s="2"/>
      <c r="D28" s="2"/>
      <c r="E28" s="2"/>
      <c r="F28" s="2"/>
      <c r="G28" s="84">
        <v>22</v>
      </c>
      <c r="H28" s="2"/>
      <c r="I28" s="84">
        <v>23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</row>
    <row r="29" spans="1:42" x14ac:dyDescent="0.2">
      <c r="A29" s="2"/>
      <c r="B29" s="2"/>
      <c r="C29" s="2"/>
      <c r="D29" s="2"/>
      <c r="E29" s="2"/>
      <c r="F29" s="2"/>
      <c r="G29" s="84">
        <v>23</v>
      </c>
      <c r="H29" s="2"/>
      <c r="I29" s="84">
        <v>24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</row>
    <row r="30" spans="1:42" x14ac:dyDescent="0.2">
      <c r="A30" s="2"/>
      <c r="B30" s="2"/>
      <c r="C30" s="2"/>
      <c r="D30" s="2"/>
      <c r="E30" s="2"/>
      <c r="F30" s="2"/>
      <c r="G30" s="84">
        <v>24</v>
      </c>
      <c r="H30" s="2"/>
      <c r="I30" s="84">
        <v>25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 spans="1:42" x14ac:dyDescent="0.2">
      <c r="A31" s="2"/>
      <c r="B31" s="2"/>
      <c r="C31" s="2"/>
      <c r="D31" s="2"/>
      <c r="E31" s="2"/>
      <c r="F31" s="2"/>
      <c r="G31" s="84">
        <v>25</v>
      </c>
      <c r="H31" s="2"/>
      <c r="I31" s="84">
        <v>26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</row>
    <row r="32" spans="1:42" x14ac:dyDescent="0.2">
      <c r="A32" s="2"/>
      <c r="B32" s="2"/>
      <c r="C32" s="2"/>
      <c r="D32" s="2"/>
      <c r="E32" s="2"/>
      <c r="F32" s="2"/>
      <c r="G32" s="84">
        <v>26</v>
      </c>
      <c r="H32" s="2"/>
      <c r="I32" s="84">
        <v>27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</row>
    <row r="33" spans="1:42" x14ac:dyDescent="0.2">
      <c r="A33" s="2"/>
      <c r="B33" s="2"/>
      <c r="C33" s="2"/>
      <c r="D33" s="2"/>
      <c r="E33" s="2"/>
      <c r="F33" s="2"/>
      <c r="G33" s="84">
        <v>27</v>
      </c>
      <c r="H33" s="2"/>
      <c r="I33" s="84">
        <v>28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</row>
    <row r="34" spans="1:42" x14ac:dyDescent="0.2">
      <c r="A34" s="2"/>
      <c r="B34" s="2"/>
      <c r="C34" s="2"/>
      <c r="D34" s="2"/>
      <c r="E34" s="2"/>
      <c r="F34" s="2"/>
      <c r="G34" s="84">
        <v>28</v>
      </c>
      <c r="H34" s="2"/>
      <c r="I34" s="84">
        <v>29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</row>
    <row r="35" spans="1:42" x14ac:dyDescent="0.2">
      <c r="A35" s="2"/>
      <c r="B35" s="2"/>
      <c r="C35" s="2"/>
      <c r="D35" s="2"/>
      <c r="E35" s="2"/>
      <c r="F35" s="2"/>
      <c r="G35" s="84">
        <v>29</v>
      </c>
      <c r="H35" s="2"/>
      <c r="I35" s="84">
        <v>30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</row>
    <row r="36" spans="1:42" x14ac:dyDescent="0.2">
      <c r="A36" s="2"/>
      <c r="B36" s="2"/>
      <c r="C36" s="2"/>
      <c r="D36" s="2"/>
      <c r="E36" s="2"/>
      <c r="F36" s="2"/>
      <c r="G36" s="84">
        <v>30</v>
      </c>
      <c r="H36" s="2"/>
      <c r="I36" s="84">
        <v>31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</row>
    <row r="37" spans="1:42" x14ac:dyDescent="0.2">
      <c r="A37" s="2"/>
      <c r="B37" s="2"/>
      <c r="C37" s="2"/>
      <c r="D37" s="2"/>
      <c r="E37" s="2"/>
      <c r="F37" s="2"/>
      <c r="G37" s="84">
        <v>31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</row>
    <row r="38" spans="1:42" x14ac:dyDescent="0.2">
      <c r="A38" s="2"/>
      <c r="B38" s="2"/>
      <c r="C38" s="2"/>
      <c r="D38" s="2"/>
      <c r="E38" s="2"/>
      <c r="F38" s="2"/>
      <c r="G38" s="84">
        <v>32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</row>
    <row r="39" spans="1:42" x14ac:dyDescent="0.2">
      <c r="A39" s="2"/>
      <c r="B39" s="2"/>
      <c r="C39" s="2"/>
      <c r="D39" s="2"/>
      <c r="E39" s="2"/>
      <c r="F39" s="2"/>
      <c r="G39" s="84">
        <v>33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</row>
    <row r="40" spans="1:42" x14ac:dyDescent="0.2">
      <c r="A40" s="2"/>
      <c r="B40" s="2"/>
      <c r="C40" s="2"/>
      <c r="D40" s="2"/>
      <c r="E40" s="2"/>
      <c r="F40" s="2"/>
      <c r="G40" s="84">
        <v>34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</row>
    <row r="41" spans="1:42" x14ac:dyDescent="0.2">
      <c r="A41" s="2"/>
      <c r="B41" s="2"/>
      <c r="C41" s="2"/>
      <c r="D41" s="2"/>
      <c r="E41" s="2"/>
      <c r="F41" s="2"/>
      <c r="G41" s="84">
        <v>35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 spans="1:42" x14ac:dyDescent="0.2">
      <c r="A42" s="2"/>
      <c r="B42" s="2"/>
      <c r="C42" s="2"/>
      <c r="D42" s="2"/>
      <c r="E42" s="2"/>
      <c r="F42" s="2"/>
      <c r="G42" s="84">
        <v>36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</row>
    <row r="43" spans="1:42" x14ac:dyDescent="0.2">
      <c r="A43" s="2"/>
      <c r="B43" s="2"/>
      <c r="C43" s="2"/>
      <c r="D43" s="2"/>
      <c r="E43" s="2"/>
      <c r="F43" s="2"/>
      <c r="G43" s="84">
        <v>37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 spans="1:42" x14ac:dyDescent="0.2">
      <c r="A44" s="2"/>
      <c r="B44" s="2"/>
      <c r="C44" s="2"/>
      <c r="D44" s="2"/>
      <c r="E44" s="2"/>
      <c r="F44" s="2"/>
      <c r="G44" s="84">
        <v>38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 spans="1:42" x14ac:dyDescent="0.2">
      <c r="A45" s="2"/>
      <c r="B45" s="2"/>
      <c r="C45" s="2"/>
      <c r="D45" s="2"/>
      <c r="E45" s="2"/>
      <c r="F45" s="2"/>
      <c r="G45" s="84">
        <v>39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</row>
    <row r="46" spans="1:42" x14ac:dyDescent="0.2">
      <c r="A46" s="2"/>
      <c r="B46" s="2"/>
      <c r="C46" s="2"/>
      <c r="D46" s="2"/>
      <c r="E46" s="2"/>
      <c r="F46" s="2"/>
      <c r="G46" s="84">
        <v>40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 spans="1:42" x14ac:dyDescent="0.2">
      <c r="A47" s="2"/>
      <c r="B47" s="2"/>
      <c r="C47" s="2"/>
      <c r="D47" s="2"/>
      <c r="E47" s="2"/>
      <c r="F47" s="2"/>
      <c r="G47" s="84">
        <v>41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 spans="1:42" x14ac:dyDescent="0.2">
      <c r="A48" s="2"/>
      <c r="B48" s="2"/>
      <c r="C48" s="2"/>
      <c r="D48" s="2"/>
      <c r="E48" s="2"/>
      <c r="F48" s="2"/>
      <c r="G48" s="84">
        <v>42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</row>
    <row r="49" spans="1:42" x14ac:dyDescent="0.2">
      <c r="A49" s="2"/>
      <c r="B49" s="2"/>
      <c r="C49" s="2"/>
      <c r="D49" s="2"/>
      <c r="E49" s="2"/>
      <c r="F49" s="2"/>
      <c r="G49" s="84">
        <v>43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</row>
    <row r="50" spans="1:42" x14ac:dyDescent="0.2">
      <c r="A50" s="2"/>
      <c r="B50" s="2"/>
      <c r="C50" s="2"/>
      <c r="D50" s="2"/>
      <c r="E50" s="2"/>
      <c r="F50" s="2"/>
      <c r="G50" s="84">
        <v>44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</row>
    <row r="51" spans="1:42" x14ac:dyDescent="0.2">
      <c r="A51" s="2"/>
      <c r="B51" s="2"/>
      <c r="C51" s="2"/>
      <c r="D51" s="2"/>
      <c r="E51" s="2"/>
      <c r="F51" s="2"/>
      <c r="G51" s="84">
        <v>45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</row>
    <row r="52" spans="1:42" x14ac:dyDescent="0.2">
      <c r="A52" s="2"/>
      <c r="B52" s="2"/>
      <c r="C52" s="2"/>
      <c r="D52" s="2"/>
      <c r="E52" s="2"/>
      <c r="F52" s="2"/>
      <c r="G52" s="84">
        <v>46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</row>
    <row r="53" spans="1:42" x14ac:dyDescent="0.2">
      <c r="A53" s="2"/>
      <c r="B53" s="2"/>
      <c r="C53" s="2"/>
      <c r="D53" s="2"/>
      <c r="E53" s="2"/>
      <c r="F53" s="2"/>
      <c r="G53" s="84">
        <v>47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</row>
    <row r="54" spans="1:42" x14ac:dyDescent="0.2">
      <c r="A54" s="2"/>
      <c r="B54" s="2"/>
      <c r="C54" s="2"/>
      <c r="D54" s="2"/>
      <c r="E54" s="2"/>
      <c r="F54" s="2"/>
      <c r="G54" s="84">
        <v>48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</row>
    <row r="55" spans="1:42" x14ac:dyDescent="0.2">
      <c r="A55" s="2"/>
      <c r="B55" s="2"/>
      <c r="C55" s="2"/>
      <c r="D55" s="2"/>
      <c r="E55" s="2"/>
      <c r="F55" s="2"/>
      <c r="G55" s="84">
        <v>49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</row>
    <row r="56" spans="1:42" x14ac:dyDescent="0.2">
      <c r="A56" s="2"/>
      <c r="B56" s="2"/>
      <c r="C56" s="2"/>
      <c r="D56" s="2"/>
      <c r="E56" s="2"/>
      <c r="F56" s="2"/>
      <c r="G56" s="84">
        <v>50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</row>
    <row r="57" spans="1:42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</row>
  </sheetData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"/>
  <sheetViews>
    <sheetView zoomScaleNormal="100" workbookViewId="0">
      <selection activeCell="C15" sqref="C15"/>
    </sheetView>
  </sheetViews>
  <sheetFormatPr defaultRowHeight="13.2" x14ac:dyDescent="0.2"/>
  <cols>
    <col min="1" max="1" width="2.6640625" customWidth="1"/>
    <col min="2" max="2" width="17.6640625" customWidth="1"/>
    <col min="3" max="3" width="55.6640625" customWidth="1"/>
    <col min="4" max="4" width="12.6640625" customWidth="1"/>
  </cols>
  <sheetData>
    <row r="2" spans="2:4" x14ac:dyDescent="0.2">
      <c r="B2" t="s">
        <v>153</v>
      </c>
    </row>
    <row r="4" spans="2:4" x14ac:dyDescent="0.2">
      <c r="B4" s="1" t="s">
        <v>154</v>
      </c>
      <c r="C4" s="1" t="s">
        <v>155</v>
      </c>
      <c r="D4" s="1" t="s">
        <v>156</v>
      </c>
    </row>
    <row r="5" spans="2:4" x14ac:dyDescent="0.2">
      <c r="B5" s="4">
        <v>43195</v>
      </c>
      <c r="C5" s="5" t="s">
        <v>157</v>
      </c>
      <c r="D5" s="1" t="s">
        <v>158</v>
      </c>
    </row>
    <row r="6" spans="2:4" x14ac:dyDescent="0.2">
      <c r="B6" s="4">
        <v>43217</v>
      </c>
      <c r="C6" s="5" t="s">
        <v>159</v>
      </c>
      <c r="D6" s="1" t="s">
        <v>158</v>
      </c>
    </row>
    <row r="7" spans="2:4" x14ac:dyDescent="0.2">
      <c r="B7" s="4">
        <v>43227</v>
      </c>
      <c r="C7" s="5" t="s">
        <v>160</v>
      </c>
      <c r="D7" s="1" t="s">
        <v>158</v>
      </c>
    </row>
    <row r="8" spans="2:4" x14ac:dyDescent="0.2">
      <c r="B8" s="4">
        <v>43262</v>
      </c>
      <c r="C8" s="6" t="s">
        <v>165</v>
      </c>
      <c r="D8" s="7" t="s">
        <v>166</v>
      </c>
    </row>
    <row r="9" spans="2:4" x14ac:dyDescent="0.2">
      <c r="B9" s="4">
        <v>44342</v>
      </c>
      <c r="C9" s="6" t="s">
        <v>393</v>
      </c>
      <c r="D9" s="114" t="s">
        <v>394</v>
      </c>
    </row>
    <row r="10" spans="2:4" x14ac:dyDescent="0.2">
      <c r="B10" s="4">
        <v>44403</v>
      </c>
      <c r="C10" s="6" t="s">
        <v>395</v>
      </c>
      <c r="D10" s="114" t="s">
        <v>158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入院時情報提供書 （選択式）</vt:lpstr>
      <vt:lpstr>プルダウンリスト</vt:lpstr>
      <vt:lpstr>更新情報</vt:lpstr>
      <vt:lpstr>更新情報!Print_Area</vt:lpstr>
      <vt:lpstr>'入院時情報提供書 （選択式）'!Print_Area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Tokimoto</dc:creator>
  <cp:lastModifiedBy>user</cp:lastModifiedBy>
  <cp:lastPrinted>2021-07-26T02:43:05Z</cp:lastPrinted>
  <dcterms:created xsi:type="dcterms:W3CDTF">2005-12-01T03:44:33Z</dcterms:created>
  <dcterms:modified xsi:type="dcterms:W3CDTF">2021-07-27T23:57:28Z</dcterms:modified>
</cp:coreProperties>
</file>