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高齢福祉課\在宅医療・介護連携推進事業\【エ】医療・介護関係者の情報共有の支援\入退院ルール\R3\R3.07.26_ルール運用通知\通知\"/>
    </mc:Choice>
  </mc:AlternateContent>
  <bookViews>
    <workbookView xWindow="72" yWindow="228" windowWidth="15456" windowHeight="8688"/>
  </bookViews>
  <sheets>
    <sheet name="退院調整情報共有書（選択式）" sheetId="7" r:id="rId1"/>
    <sheet name="プルダウンリスト" sheetId="3" r:id="rId2"/>
    <sheet name="更新情報" sheetId="4" r:id="rId3"/>
  </sheets>
  <definedNames>
    <definedName name="_xlnm.Print_Area" localSheetId="2">更新情報!$B$2:$D$5</definedName>
    <definedName name="_xlnm.Print_Area" localSheetId="0">'退院調整情報共有書（選択式）'!$B$2:$AL$99</definedName>
  </definedNames>
  <calcPr calcId="162913"/>
</workbook>
</file>

<file path=xl/calcChain.xml><?xml version="1.0" encoding="utf-8"?>
<calcChain xmlns="http://schemas.openxmlformats.org/spreadsheetml/2006/main">
  <c r="Y87" i="7" l="1"/>
  <c r="U87" i="7"/>
  <c r="AB86" i="7"/>
  <c r="W86" i="7"/>
  <c r="AL85" i="7"/>
  <c r="V85" i="7"/>
  <c r="AA84" i="7"/>
  <c r="V84" i="7"/>
  <c r="AF83" i="7"/>
  <c r="U83" i="7"/>
  <c r="AL80" i="7"/>
  <c r="AF80" i="7"/>
  <c r="X80" i="7"/>
  <c r="S80" i="7"/>
  <c r="AL76" i="7"/>
  <c r="V76" i="7"/>
  <c r="AL67" i="7"/>
  <c r="P67" i="7"/>
  <c r="AL66" i="7"/>
  <c r="L66" i="7"/>
</calcChain>
</file>

<file path=xl/sharedStrings.xml><?xml version="1.0" encoding="utf-8"?>
<sst xmlns="http://schemas.openxmlformats.org/spreadsheetml/2006/main" count="384" uniqueCount="268">
  <si>
    <t>介護保険</t>
    <rPh sb="0" eb="2">
      <t>カイゴ</t>
    </rPh>
    <rPh sb="2" eb="4">
      <t>ホケン</t>
    </rPh>
    <phoneticPr fontId="1"/>
  </si>
  <si>
    <t>有効期間</t>
    <rPh sb="0" eb="2">
      <t>ユウコウ</t>
    </rPh>
    <rPh sb="2" eb="4">
      <t>キカン</t>
    </rPh>
    <phoneticPr fontId="1"/>
  </si>
  <si>
    <t>担当ケアマネ</t>
    <rPh sb="0" eb="2">
      <t>タントウ</t>
    </rPh>
    <phoneticPr fontId="1"/>
  </si>
  <si>
    <t>家族構成</t>
    <rPh sb="0" eb="2">
      <t>カゾク</t>
    </rPh>
    <rPh sb="2" eb="4">
      <t>コウセイ</t>
    </rPh>
    <phoneticPr fontId="1"/>
  </si>
  <si>
    <t>生年月日</t>
    <rPh sb="0" eb="2">
      <t>セイネン</t>
    </rPh>
    <rPh sb="2" eb="4">
      <t>ガッピ</t>
    </rPh>
    <phoneticPr fontId="1"/>
  </si>
  <si>
    <t>患者氏名</t>
    <rPh sb="0" eb="2">
      <t>カンジャ</t>
    </rPh>
    <rPh sb="2" eb="4">
      <t>シメイ</t>
    </rPh>
    <phoneticPr fontId="1"/>
  </si>
  <si>
    <t>（フリガナ）</t>
    <phoneticPr fontId="1"/>
  </si>
  <si>
    <t>年　　齢</t>
    <rPh sb="0" eb="1">
      <t>トシ</t>
    </rPh>
    <rPh sb="3" eb="4">
      <t>トシ</t>
    </rPh>
    <phoneticPr fontId="1"/>
  </si>
  <si>
    <t>性　　別</t>
    <rPh sb="0" eb="1">
      <t>セイ</t>
    </rPh>
    <rPh sb="3" eb="4">
      <t>ベツ</t>
    </rPh>
    <phoneticPr fontId="1"/>
  </si>
  <si>
    <t>□</t>
  </si>
  <si>
    <t>明・大・昭・平</t>
    <rPh sb="0" eb="1">
      <t>メイ</t>
    </rPh>
    <rPh sb="2" eb="3">
      <t>タイ</t>
    </rPh>
    <rPh sb="4" eb="5">
      <t>アキラ</t>
    </rPh>
    <rPh sb="6" eb="7">
      <t>タイラ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</si>
  <si>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</si>
  <si>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</si>
  <si>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</si>
  <si>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ウマ</t>
    </rPh>
    <phoneticPr fontId="1"/>
  </si>
  <si>
    <t>□</t>
    <phoneticPr fontId="1"/>
  </si>
  <si>
    <t>■</t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</si>
  <si>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</si>
  <si>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</si>
  <si>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</si>
  <si>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</si>
  <si>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新規申請</t>
    <rPh sb="0" eb="2">
      <t>シンキ</t>
    </rPh>
    <rPh sb="2" eb="4">
      <t>シンセイ</t>
    </rPh>
    <phoneticPr fontId="1"/>
  </si>
  <si>
    <t>）</t>
    <phoneticPr fontId="1"/>
  </si>
  <si>
    <t>月</t>
    <rPh sb="0" eb="1">
      <t>ゲツ</t>
    </rPh>
    <phoneticPr fontId="1"/>
  </si>
  <si>
    <t>認定日</t>
    <rPh sb="0" eb="2">
      <t>ニンテイ</t>
    </rPh>
    <rPh sb="2" eb="3">
      <t>ビ</t>
    </rPh>
    <phoneticPr fontId="1"/>
  </si>
  <si>
    <t>（</t>
    <phoneticPr fontId="1"/>
  </si>
  <si>
    <t>キーパーソン</t>
    <phoneticPr fontId="1"/>
  </si>
  <si>
    <t>（本人との続柄）</t>
    <rPh sb="1" eb="3">
      <t>ホンニン</t>
    </rPh>
    <rPh sb="5" eb="7">
      <t>ツヅキガラ</t>
    </rPh>
    <phoneticPr fontId="1"/>
  </si>
  <si>
    <t>(</t>
    <phoneticPr fontId="1"/>
  </si>
  <si>
    <t>)</t>
    <phoneticPr fontId="1"/>
  </si>
  <si>
    <t>①</t>
    <phoneticPr fontId="1"/>
  </si>
  <si>
    <t>②</t>
    <phoneticPr fontId="1"/>
  </si>
  <si>
    <t>今回入院の原因となった病名・症状</t>
    <rPh sb="0" eb="2">
      <t>コンカイ</t>
    </rPh>
    <rPh sb="2" eb="4">
      <t>ニュウイン</t>
    </rPh>
    <rPh sb="5" eb="7">
      <t>ゲンイン</t>
    </rPh>
    <rPh sb="11" eb="13">
      <t>ビョウメイ</t>
    </rPh>
    <rPh sb="14" eb="16">
      <t>ショウジョウ</t>
    </rPh>
    <phoneticPr fontId="1"/>
  </si>
  <si>
    <t>既往歴
（全科）</t>
    <rPh sb="0" eb="2">
      <t>キオウ</t>
    </rPh>
    <rPh sb="2" eb="3">
      <t>レキ</t>
    </rPh>
    <rPh sb="5" eb="7">
      <t>ゼンカ</t>
    </rPh>
    <phoneticPr fontId="1"/>
  </si>
  <si>
    <t>HBV</t>
    <phoneticPr fontId="1"/>
  </si>
  <si>
    <t>HCV</t>
    <phoneticPr fontId="1"/>
  </si>
  <si>
    <t>MRSA</t>
    <phoneticPr fontId="1"/>
  </si>
  <si>
    <t>梅毒</t>
    <rPh sb="0" eb="2">
      <t>バイドク</t>
    </rPh>
    <phoneticPr fontId="1"/>
  </si>
  <si>
    <t>痰</t>
    <rPh sb="0" eb="1">
      <t>タン</t>
    </rPh>
    <phoneticPr fontId="1"/>
  </si>
  <si>
    <t>血液</t>
    <rPh sb="0" eb="2">
      <t>ケツエキ</t>
    </rPh>
    <phoneticPr fontId="1"/>
  </si>
  <si>
    <t>尿</t>
    <rPh sb="0" eb="1">
      <t>ニョウ</t>
    </rPh>
    <phoneticPr fontId="1"/>
  </si>
  <si>
    <t>感染症
（発症部位）</t>
    <rPh sb="0" eb="3">
      <t>カンセンショウ</t>
    </rPh>
    <rPh sb="5" eb="7">
      <t>ハッショウ</t>
    </rPh>
    <rPh sb="7" eb="9">
      <t>ブイ</t>
    </rPh>
    <phoneticPr fontId="1"/>
  </si>
  <si>
    <t>創部</t>
    <rPh sb="0" eb="2">
      <t>ソウブ</t>
    </rPh>
    <phoneticPr fontId="1"/>
  </si>
  <si>
    <t>その他（</t>
    <rPh sb="2" eb="3">
      <t>タ</t>
    </rPh>
    <phoneticPr fontId="1"/>
  </si>
  <si>
    <t>入院日</t>
    <rPh sb="0" eb="2">
      <t>ニュウイン</t>
    </rPh>
    <rPh sb="2" eb="3">
      <t>ビ</t>
    </rPh>
    <phoneticPr fontId="1"/>
  </si>
  <si>
    <t>退院予定日</t>
    <rPh sb="0" eb="2">
      <t>タイイン</t>
    </rPh>
    <rPh sb="2" eb="4">
      <t>ヨテイ</t>
    </rPh>
    <rPh sb="4" eb="5">
      <t>ビ</t>
    </rPh>
    <phoneticPr fontId="1"/>
  </si>
  <si>
    <t>病院主治医</t>
    <rPh sb="0" eb="2">
      <t>ビョウイン</t>
    </rPh>
    <rPh sb="2" eb="5">
      <t>シュジイ</t>
    </rPh>
    <phoneticPr fontId="1"/>
  </si>
  <si>
    <t>（病院名）</t>
    <rPh sb="1" eb="3">
      <t>ビョウイン</t>
    </rPh>
    <rPh sb="3" eb="4">
      <t>メイ</t>
    </rPh>
    <phoneticPr fontId="1"/>
  </si>
  <si>
    <t>在宅主治医</t>
    <rPh sb="0" eb="2">
      <t>ザイタク</t>
    </rPh>
    <rPh sb="2" eb="5">
      <t>シュジイ</t>
    </rPh>
    <phoneticPr fontId="1"/>
  </si>
  <si>
    <t>退院後の
通院先</t>
    <rPh sb="0" eb="3">
      <t>タイインゴ</t>
    </rPh>
    <rPh sb="5" eb="7">
      <t>ツウイン</t>
    </rPh>
    <rPh sb="7" eb="8">
      <t>サキ</t>
    </rPh>
    <phoneticPr fontId="1"/>
  </si>
  <si>
    <t>病院から患者への
病状説明内容</t>
    <rPh sb="0" eb="2">
      <t>ビョウイン</t>
    </rPh>
    <rPh sb="4" eb="6">
      <t>カンジャ</t>
    </rPh>
    <rPh sb="9" eb="11">
      <t>ビョウジョウ</t>
    </rPh>
    <rPh sb="11" eb="13">
      <t>セツメイ</t>
    </rPh>
    <rPh sb="13" eb="15">
      <t>ナイヨウ</t>
    </rPh>
    <phoneticPr fontId="1"/>
  </si>
  <si>
    <t>本人の受け止め方</t>
    <rPh sb="0" eb="2">
      <t>ホンニン</t>
    </rPh>
    <rPh sb="3" eb="4">
      <t>ウ</t>
    </rPh>
    <rPh sb="5" eb="6">
      <t>ト</t>
    </rPh>
    <rPh sb="7" eb="8">
      <t>カタ</t>
    </rPh>
    <phoneticPr fontId="1"/>
  </si>
  <si>
    <t>（病気）</t>
    <rPh sb="1" eb="3">
      <t>ビョウキ</t>
    </rPh>
    <phoneticPr fontId="1"/>
  </si>
  <si>
    <t>（障害・後遺症）</t>
    <rPh sb="1" eb="2">
      <t>ショウ</t>
    </rPh>
    <rPh sb="2" eb="3">
      <t>ガイ</t>
    </rPh>
    <rPh sb="4" eb="7">
      <t>コウイショウ</t>
    </rPh>
    <phoneticPr fontId="1"/>
  </si>
  <si>
    <t>家族の受け止め方</t>
    <rPh sb="0" eb="2">
      <t>カゾク</t>
    </rPh>
    <rPh sb="3" eb="4">
      <t>ウ</t>
    </rPh>
    <rPh sb="5" eb="6">
      <t>ト</t>
    </rPh>
    <rPh sb="7" eb="8">
      <t>カタ</t>
    </rPh>
    <phoneticPr fontId="1"/>
  </si>
  <si>
    <t>退院後の生活に
関する本人の意向</t>
    <rPh sb="0" eb="3">
      <t>タイインゴ</t>
    </rPh>
    <rPh sb="4" eb="6">
      <t>セイカツ</t>
    </rPh>
    <rPh sb="8" eb="9">
      <t>カン</t>
    </rPh>
    <rPh sb="11" eb="13">
      <t>ホンニン</t>
    </rPh>
    <rPh sb="14" eb="16">
      <t>イコウ</t>
    </rPh>
    <phoneticPr fontId="1"/>
  </si>
  <si>
    <t>退院後の生活に
関する家族の意向</t>
    <rPh sb="0" eb="3">
      <t>タイインゴ</t>
    </rPh>
    <rPh sb="4" eb="6">
      <t>セイカツ</t>
    </rPh>
    <rPh sb="8" eb="9">
      <t>カン</t>
    </rPh>
    <rPh sb="11" eb="13">
      <t>カゾク</t>
    </rPh>
    <rPh sb="14" eb="16">
      <t>イコウ</t>
    </rPh>
    <phoneticPr fontId="1"/>
  </si>
  <si>
    <t>入院から退院
までの経過</t>
    <rPh sb="0" eb="2">
      <t>ニュウイン</t>
    </rPh>
    <rPh sb="4" eb="6">
      <t>タイイン</t>
    </rPh>
    <rPh sb="10" eb="12">
      <t>ケイカ</t>
    </rPh>
    <phoneticPr fontId="1"/>
  </si>
  <si>
    <t>（退院後に必要と思われる問題や禁忌事項等）</t>
    <rPh sb="1" eb="4">
      <t>タイインゴ</t>
    </rPh>
    <rPh sb="5" eb="7">
      <t>ヒツヨウ</t>
    </rPh>
    <rPh sb="8" eb="9">
      <t>オモ</t>
    </rPh>
    <rPh sb="12" eb="14">
      <t>モンダイ</t>
    </rPh>
    <rPh sb="15" eb="17">
      <t>キンキ</t>
    </rPh>
    <rPh sb="17" eb="19">
      <t>ジコウ</t>
    </rPh>
    <rPh sb="19" eb="20">
      <t>トウ</t>
    </rPh>
    <phoneticPr fontId="1"/>
  </si>
  <si>
    <t>症状・病状の
予後・予測</t>
    <rPh sb="0" eb="2">
      <t>ショウジョウ</t>
    </rPh>
    <rPh sb="3" eb="5">
      <t>ビョウジョウ</t>
    </rPh>
    <rPh sb="7" eb="9">
      <t>ヨゴ</t>
    </rPh>
    <rPh sb="10" eb="12">
      <t>ヨソク</t>
    </rPh>
    <phoneticPr fontId="1"/>
  </si>
  <si>
    <t>退院処方</t>
    <rPh sb="0" eb="2">
      <t>タイイン</t>
    </rPh>
    <rPh sb="2" eb="4">
      <t>ショホウ</t>
    </rPh>
    <phoneticPr fontId="1"/>
  </si>
  <si>
    <t>別紙参照（添付）　※薬の使用方法に関する指示事項等</t>
    <rPh sb="0" eb="2">
      <t>ベッシ</t>
    </rPh>
    <rPh sb="2" eb="4">
      <t>サンショウ</t>
    </rPh>
    <rPh sb="5" eb="7">
      <t>テンプ</t>
    </rPh>
    <rPh sb="10" eb="11">
      <t>クスリ</t>
    </rPh>
    <rPh sb="12" eb="14">
      <t>シヨウ</t>
    </rPh>
    <rPh sb="14" eb="16">
      <t>ホウホウ</t>
    </rPh>
    <rPh sb="17" eb="18">
      <t>カン</t>
    </rPh>
    <rPh sb="20" eb="22">
      <t>シジ</t>
    </rPh>
    <rPh sb="22" eb="24">
      <t>ジコウ</t>
    </rPh>
    <rPh sb="24" eb="25">
      <t>トウ</t>
    </rPh>
    <phoneticPr fontId="1"/>
  </si>
  <si>
    <t>１．利用者（患者）基本情報について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1"/>
  </si>
  <si>
    <t>２．退院後に必要な事柄</t>
    <rPh sb="2" eb="5">
      <t>タイインゴ</t>
    </rPh>
    <rPh sb="6" eb="8">
      <t>ヒツヨウ</t>
    </rPh>
    <rPh sb="9" eb="11">
      <t>コトガラ</t>
    </rPh>
    <phoneticPr fontId="1"/>
  </si>
  <si>
    <t>（指導内容・理解の状況）</t>
    <rPh sb="1" eb="3">
      <t>シドウ</t>
    </rPh>
    <rPh sb="3" eb="5">
      <t>ナイヨウ</t>
    </rPh>
    <rPh sb="6" eb="8">
      <t>リカイ</t>
    </rPh>
    <rPh sb="9" eb="11">
      <t>ジョウキョウ</t>
    </rPh>
    <phoneticPr fontId="1"/>
  </si>
  <si>
    <t>療養上の指導（食事・水分・睡眠・清潔・排泄等における指導）</t>
    <rPh sb="0" eb="2">
      <t>リョウヨウ</t>
    </rPh>
    <rPh sb="2" eb="3">
      <t>ジョウ</t>
    </rPh>
    <rPh sb="4" eb="6">
      <t>シドウ</t>
    </rPh>
    <rPh sb="7" eb="9">
      <t>ショクジ</t>
    </rPh>
    <rPh sb="10" eb="12">
      <t>スイブン</t>
    </rPh>
    <rPh sb="13" eb="15">
      <t>スイミン</t>
    </rPh>
    <rPh sb="16" eb="18">
      <t>セイケツ</t>
    </rPh>
    <rPh sb="19" eb="21">
      <t>ハイセツ</t>
    </rPh>
    <rPh sb="21" eb="22">
      <t>トウ</t>
    </rPh>
    <rPh sb="26" eb="28">
      <t>シドウ</t>
    </rPh>
    <phoneticPr fontId="1"/>
  </si>
  <si>
    <t>（看護の視点から考えられる今後の課題など）</t>
    <rPh sb="1" eb="3">
      <t>カンゴ</t>
    </rPh>
    <rPh sb="4" eb="6">
      <t>シテン</t>
    </rPh>
    <rPh sb="8" eb="9">
      <t>カンガ</t>
    </rPh>
    <rPh sb="13" eb="15">
      <t>コンゴ</t>
    </rPh>
    <rPh sb="16" eb="18">
      <t>カダイ</t>
    </rPh>
    <phoneticPr fontId="1"/>
  </si>
  <si>
    <t>リハビリの視点</t>
    <rPh sb="5" eb="7">
      <t>シテン</t>
    </rPh>
    <phoneticPr fontId="1"/>
  </si>
  <si>
    <t>（リハビリの視点から考えられる今後の運動制限、禁忌事項、注意事項など）</t>
    <rPh sb="6" eb="8">
      <t>シテン</t>
    </rPh>
    <rPh sb="10" eb="11">
      <t>カンガ</t>
    </rPh>
    <rPh sb="15" eb="17">
      <t>コンゴ</t>
    </rPh>
    <rPh sb="18" eb="20">
      <t>ウンドウ</t>
    </rPh>
    <rPh sb="20" eb="22">
      <t>セイゲン</t>
    </rPh>
    <rPh sb="23" eb="25">
      <t>キンキ</t>
    </rPh>
    <rPh sb="25" eb="27">
      <t>ジコウ</t>
    </rPh>
    <rPh sb="28" eb="30">
      <t>チュウイ</t>
    </rPh>
    <rPh sb="30" eb="32">
      <t>ジコウ</t>
    </rPh>
    <phoneticPr fontId="1"/>
  </si>
  <si>
    <t>３．退院時の状況</t>
    <rPh sb="2" eb="4">
      <t>タイイン</t>
    </rPh>
    <rPh sb="4" eb="5">
      <t>ジ</t>
    </rPh>
    <rPh sb="6" eb="8">
      <t>ジョウキョウ</t>
    </rPh>
    <phoneticPr fontId="1"/>
  </si>
  <si>
    <t>口腔清潔</t>
    <rPh sb="0" eb="2">
      <t>コウクウ</t>
    </rPh>
    <rPh sb="2" eb="4">
      <t>セイケツ</t>
    </rPh>
    <phoneticPr fontId="1"/>
  </si>
  <si>
    <t>眠剤使用</t>
    <rPh sb="0" eb="2">
      <t>ミンザイ</t>
    </rPh>
    <rPh sb="2" eb="4">
      <t>シヨウ</t>
    </rPh>
    <phoneticPr fontId="1"/>
  </si>
  <si>
    <t>屯用</t>
    <rPh sb="0" eb="2">
      <t>トンヨウ</t>
    </rPh>
    <phoneticPr fontId="1"/>
  </si>
  <si>
    <t>療養上の問題</t>
    <rPh sb="0" eb="2">
      <t>リョウヨウ</t>
    </rPh>
    <rPh sb="2" eb="3">
      <t>ジョウ</t>
    </rPh>
    <rPh sb="4" eb="6">
      <t>モンダイ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</si>
  <si>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</si>
  <si>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裏面へ続きます</t>
    <rPh sb="0" eb="2">
      <t>ウラメン</t>
    </rPh>
    <rPh sb="3" eb="4">
      <t>ツヅ</t>
    </rPh>
    <phoneticPr fontId="1"/>
  </si>
  <si>
    <t>連絡先氏名
（電話番号）</t>
    <rPh sb="0" eb="2">
      <t>レンラク</t>
    </rPh>
    <rPh sb="2" eb="3">
      <t>サキ</t>
    </rPh>
    <rPh sb="3" eb="5">
      <t>シメイ</t>
    </rPh>
    <rPh sb="7" eb="9">
      <t>デンワ</t>
    </rPh>
    <rPh sb="9" eb="11">
      <t>バンゴウ</t>
    </rPh>
    <phoneticPr fontId="1"/>
  </si>
  <si>
    <t>咀嚼状況</t>
    <rPh sb="0" eb="2">
      <t>ソシャク</t>
    </rPh>
    <rPh sb="2" eb="4">
      <t>ジョウキョウ</t>
    </rPh>
    <phoneticPr fontId="1"/>
  </si>
  <si>
    <t>９．備考（自由記載）</t>
    <rPh sb="2" eb="4">
      <t>ビコウ</t>
    </rPh>
    <rPh sb="5" eb="7">
      <t>ジユウ</t>
    </rPh>
    <rPh sb="7" eb="9">
      <t>キサイ</t>
    </rPh>
    <phoneticPr fontId="1"/>
  </si>
  <si>
    <t>※上記チェックある
ものに関しては、
具体的に記載</t>
    <rPh sb="1" eb="3">
      <t>ジョウキ</t>
    </rPh>
    <rPh sb="13" eb="14">
      <t>カン</t>
    </rPh>
    <rPh sb="19" eb="22">
      <t>グタイテキ</t>
    </rPh>
    <rPh sb="23" eb="25">
      <t>キサイ</t>
    </rPh>
    <phoneticPr fontId="1"/>
  </si>
  <si>
    <t>主食</t>
    <rPh sb="0" eb="2">
      <t>シュショク</t>
    </rPh>
    <phoneticPr fontId="1"/>
  </si>
  <si>
    <t>副食</t>
    <rPh sb="0" eb="2">
      <t>フクショク</t>
    </rPh>
    <phoneticPr fontId="1"/>
  </si>
  <si>
    <t>食事
内容</t>
    <rPh sb="0" eb="2">
      <t>ショクジ</t>
    </rPh>
    <rPh sb="3" eb="5">
      <t>ナイヨウ</t>
    </rPh>
    <phoneticPr fontId="1"/>
  </si>
  <si>
    <t>食事制限</t>
    <rPh sb="0" eb="2">
      <t>ショクジ</t>
    </rPh>
    <rPh sb="2" eb="4">
      <t>セイゲン</t>
    </rPh>
    <phoneticPr fontId="1"/>
  </si>
  <si>
    <t>水分制限</t>
    <rPh sb="0" eb="2">
      <t>スイブン</t>
    </rPh>
    <rPh sb="2" eb="4">
      <t>セイゲン</t>
    </rPh>
    <phoneticPr fontId="1"/>
  </si>
  <si>
    <t>（記入日：</t>
    <rPh sb="1" eb="3">
      <t>キニュウ</t>
    </rPh>
    <rPh sb="3" eb="4">
      <t>ビ</t>
    </rPh>
    <phoneticPr fontId="1"/>
  </si>
  <si>
    <t>病院・事業所名</t>
    <rPh sb="0" eb="2">
      <t>ビョウイン</t>
    </rPh>
    <rPh sb="3" eb="5">
      <t>ジギョウ</t>
    </rPh>
    <rPh sb="5" eb="6">
      <t>ショ</t>
    </rPh>
    <rPh sb="6" eb="7">
      <t>メイ</t>
    </rPh>
    <phoneticPr fontId="1"/>
  </si>
  <si>
    <t>なし</t>
  </si>
  <si>
    <t>（在宅及び施設で継続されるための要件）</t>
    <rPh sb="1" eb="3">
      <t>ザイタク</t>
    </rPh>
    <rPh sb="3" eb="4">
      <t>オヨ</t>
    </rPh>
    <rPh sb="5" eb="7">
      <t>シセツ</t>
    </rPh>
    <rPh sb="8" eb="10">
      <t>ケイゾク</t>
    </rPh>
    <rPh sb="16" eb="18">
      <t>ヨウケン</t>
    </rPh>
    <phoneticPr fontId="1"/>
  </si>
  <si>
    <t xml:space="preserve">※本人・家族の理解：
</t>
    <rPh sb="1" eb="3">
      <t>ホンニン</t>
    </rPh>
    <rPh sb="4" eb="6">
      <t>カゾク</t>
    </rPh>
    <rPh sb="7" eb="9">
      <t>リカイ</t>
    </rPh>
    <phoneticPr fontId="1"/>
  </si>
  <si>
    <t>（退院後に必要な事柄）</t>
    <rPh sb="1" eb="3">
      <t>タイイン</t>
    </rPh>
    <rPh sb="3" eb="4">
      <t>ゴ</t>
    </rPh>
    <rPh sb="5" eb="7">
      <t>ヒツヨウ</t>
    </rPh>
    <rPh sb="8" eb="10">
      <t>コトガラ</t>
    </rPh>
    <phoneticPr fontId="1"/>
  </si>
  <si>
    <t xml:space="preserve">※年時で記載
</t>
    <rPh sb="1" eb="2">
      <t>ネン</t>
    </rPh>
    <rPh sb="2" eb="3">
      <t>ジ</t>
    </rPh>
    <rPh sb="4" eb="6">
      <t>キサイ</t>
    </rPh>
    <phoneticPr fontId="1"/>
  </si>
  <si>
    <t>退院調整情報共有書</t>
    <rPh sb="0" eb="2">
      <t>タイイン</t>
    </rPh>
    <rPh sb="2" eb="4">
      <t>チョウセイ</t>
    </rPh>
    <rPh sb="4" eb="6">
      <t>ジョウホウ</t>
    </rPh>
    <rPh sb="6" eb="8">
      <t>キョウユウ</t>
    </rPh>
    <rPh sb="8" eb="9">
      <t>ショ</t>
    </rPh>
    <phoneticPr fontId="1"/>
  </si>
  <si>
    <t>歳</t>
    <rPh sb="0" eb="1">
      <t>サイ</t>
    </rPh>
    <phoneticPr fontId="1"/>
  </si>
  <si>
    <t>日時</t>
    <rPh sb="0" eb="2">
      <t>ニチジ</t>
    </rPh>
    <phoneticPr fontId="1"/>
  </si>
  <si>
    <t>更新内容</t>
    <rPh sb="0" eb="2">
      <t>コウシン</t>
    </rPh>
    <rPh sb="2" eb="4">
      <t>ナイヨウ</t>
    </rPh>
    <phoneticPr fontId="1"/>
  </si>
  <si>
    <t>年齢記載：「才」⇒「歳」へ変更</t>
    <rPh sb="0" eb="2">
      <t>ネンレイ</t>
    </rPh>
    <rPh sb="2" eb="4">
      <t>キサイ</t>
    </rPh>
    <rPh sb="6" eb="7">
      <t>サイ</t>
    </rPh>
    <rPh sb="10" eb="11">
      <t>サイ</t>
    </rPh>
    <rPh sb="13" eb="15">
      <t>ヘンコウ</t>
    </rPh>
    <phoneticPr fontId="1"/>
  </si>
  <si>
    <t>更新者</t>
    <rPh sb="0" eb="3">
      <t>コウシンシャ</t>
    </rPh>
    <phoneticPr fontId="1"/>
  </si>
  <si>
    <t>柴原</t>
    <rPh sb="0" eb="2">
      <t>シバハラ</t>
    </rPh>
    <phoneticPr fontId="1"/>
  </si>
  <si>
    <t>【更新内容表】</t>
    <rPh sb="1" eb="3">
      <t>コウシン</t>
    </rPh>
    <rPh sb="3" eb="5">
      <t>ナイヨウ</t>
    </rPh>
    <rPh sb="5" eb="6">
      <t>ヒョウ</t>
    </rPh>
    <phoneticPr fontId="1"/>
  </si>
  <si>
    <t>一部プルダウンの不具合修正</t>
    <rPh sb="0" eb="2">
      <t>イチブ</t>
    </rPh>
    <rPh sb="8" eb="11">
      <t>フグアイ</t>
    </rPh>
    <rPh sb="11" eb="13">
      <t>シュウセイ</t>
    </rPh>
    <phoneticPr fontId="1"/>
  </si>
  <si>
    <t>柴原</t>
    <rPh sb="0" eb="2">
      <t>シバハラ</t>
    </rPh>
    <phoneticPr fontId="1"/>
  </si>
  <si>
    <t>ひまわりネットへの加入</t>
    <rPh sb="9" eb="11">
      <t>カニュウ</t>
    </rPh>
    <phoneticPr fontId="1"/>
  </si>
  <si>
    <t>ひまわりネット記載：「同意」⇒「加入」へ変更</t>
    <rPh sb="7" eb="9">
      <t>キサイ</t>
    </rPh>
    <rPh sb="11" eb="13">
      <t>ドウイ</t>
    </rPh>
    <rPh sb="16" eb="18">
      <t>カニュウ</t>
    </rPh>
    <rPh sb="20" eb="22">
      <t>ヘンコウ</t>
    </rPh>
    <phoneticPr fontId="1"/>
  </si>
  <si>
    <t>令和</t>
    <rPh sb="0" eb="2">
      <t>レイワ</t>
    </rPh>
    <phoneticPr fontId="1"/>
  </si>
  <si>
    <t>(医療機関からの見立て・意見等（今後の見通し、急変の可能性や今後どんなことが起こりうるのか。合併症、良くなっていく方向か、ゆっくり落ち着いていく方向なのか、など）</t>
    <rPh sb="1" eb="3">
      <t>イリョウ</t>
    </rPh>
    <rPh sb="3" eb="5">
      <t>キカン</t>
    </rPh>
    <rPh sb="8" eb="10">
      <t>ミタ</t>
    </rPh>
    <rPh sb="12" eb="14">
      <t>イケン</t>
    </rPh>
    <rPh sb="14" eb="15">
      <t>トウ</t>
    </rPh>
    <rPh sb="16" eb="18">
      <t>コンゴ</t>
    </rPh>
    <rPh sb="19" eb="21">
      <t>ミトオ</t>
    </rPh>
    <rPh sb="23" eb="25">
      <t>キュウヘン</t>
    </rPh>
    <rPh sb="26" eb="29">
      <t>カノウセイ</t>
    </rPh>
    <rPh sb="30" eb="32">
      <t>コンゴ</t>
    </rPh>
    <rPh sb="38" eb="39">
      <t>オ</t>
    </rPh>
    <rPh sb="46" eb="49">
      <t>ガッペイショウ</t>
    </rPh>
    <rPh sb="50" eb="51">
      <t>ヨ</t>
    </rPh>
    <rPh sb="57" eb="59">
      <t>ホウコウ</t>
    </rPh>
    <rPh sb="65" eb="66">
      <t>オ</t>
    </rPh>
    <rPh sb="67" eb="68">
      <t>ツ</t>
    </rPh>
    <rPh sb="72" eb="74">
      <t>ホウコウ</t>
    </rPh>
    <phoneticPr fontId="1"/>
  </si>
  <si>
    <t>～令和</t>
    <rPh sb="1" eb="3">
      <t>レイワ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</si>
  <si>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</si>
  <si>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</si>
  <si>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</si>
  <si>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元</t>
    <rPh sb="0" eb="1">
      <t>モト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</si>
  <si>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</si>
  <si>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</si>
  <si>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ひまわり</t>
    <phoneticPr fontId="1"/>
  </si>
  <si>
    <t>あり</t>
  </si>
  <si>
    <t>あり</t>
    <phoneticPr fontId="1"/>
  </si>
  <si>
    <t>なし</t>
    <phoneticPr fontId="1"/>
  </si>
  <si>
    <t>不明</t>
    <rPh sb="0" eb="2">
      <t>フメイ</t>
    </rPh>
    <phoneticPr fontId="1"/>
  </si>
  <si>
    <t>医療処置</t>
    <rPh sb="0" eb="2">
      <t>イリョウ</t>
    </rPh>
    <rPh sb="2" eb="4">
      <t>ショチ</t>
    </rPh>
    <phoneticPr fontId="1"/>
  </si>
  <si>
    <t>■点滴</t>
    <rPh sb="1" eb="3">
      <t>テンテキ</t>
    </rPh>
    <phoneticPr fontId="1"/>
  </si>
  <si>
    <t>■酸素療法</t>
    <rPh sb="1" eb="3">
      <t>サンソ</t>
    </rPh>
    <rPh sb="3" eb="5">
      <t>リョウホウ</t>
    </rPh>
    <phoneticPr fontId="1"/>
  </si>
  <si>
    <t>■喀痰吸引</t>
    <rPh sb="1" eb="5">
      <t>カクタンキュウイン</t>
    </rPh>
    <phoneticPr fontId="1"/>
  </si>
  <si>
    <t>■気管切開</t>
    <rPh sb="1" eb="3">
      <t>キカン</t>
    </rPh>
    <rPh sb="3" eb="5">
      <t>セッカイ</t>
    </rPh>
    <phoneticPr fontId="1"/>
  </si>
  <si>
    <t>■胃ろう</t>
    <rPh sb="1" eb="2">
      <t>イ</t>
    </rPh>
    <phoneticPr fontId="1"/>
  </si>
  <si>
    <t>■経鼻栄養</t>
    <rPh sb="1" eb="3">
      <t>ケイビ</t>
    </rPh>
    <rPh sb="3" eb="5">
      <t>エイヨウ</t>
    </rPh>
    <phoneticPr fontId="1"/>
  </si>
  <si>
    <t>■経腸栄養</t>
    <rPh sb="1" eb="3">
      <t>ケイチョウ</t>
    </rPh>
    <rPh sb="3" eb="5">
      <t>エイヨウ</t>
    </rPh>
    <phoneticPr fontId="1"/>
  </si>
  <si>
    <t>■尿道カテーテル</t>
    <rPh sb="1" eb="3">
      <t>ニョウドウ</t>
    </rPh>
    <phoneticPr fontId="1"/>
  </si>
  <si>
    <t>■尿路ストーマ</t>
    <rPh sb="1" eb="3">
      <t>ニョウロ</t>
    </rPh>
    <phoneticPr fontId="1"/>
  </si>
  <si>
    <t>■消化器ストーマ</t>
    <rPh sb="1" eb="4">
      <t>ショウカキ</t>
    </rPh>
    <phoneticPr fontId="1"/>
  </si>
  <si>
    <t>■痛みコントロール</t>
    <rPh sb="1" eb="2">
      <t>イタ</t>
    </rPh>
    <phoneticPr fontId="1"/>
  </si>
  <si>
    <t>■透析</t>
    <rPh sb="1" eb="3">
      <t>トウセキ</t>
    </rPh>
    <phoneticPr fontId="1"/>
  </si>
  <si>
    <t>■排便コントロール</t>
    <rPh sb="1" eb="3">
      <t>ハイベン</t>
    </rPh>
    <phoneticPr fontId="1"/>
  </si>
  <si>
    <t>■自己注射</t>
    <rPh sb="1" eb="3">
      <t>ジコ</t>
    </rPh>
    <rPh sb="3" eb="5">
      <t>チュウシャ</t>
    </rPh>
    <phoneticPr fontId="1"/>
  </si>
  <si>
    <t>褥瘡（</t>
    <rPh sb="0" eb="1">
      <t>シトネ</t>
    </rPh>
    <phoneticPr fontId="1"/>
  </si>
  <si>
    <t>看護の視点</t>
    <rPh sb="0" eb="2">
      <t>カンゴ</t>
    </rPh>
    <rPh sb="3" eb="5">
      <t>シテン</t>
    </rPh>
    <phoneticPr fontId="1"/>
  </si>
  <si>
    <t>■血圧</t>
    <rPh sb="1" eb="3">
      <t>ケツアツ</t>
    </rPh>
    <phoneticPr fontId="1"/>
  </si>
  <si>
    <t>■水分制限</t>
    <rPh sb="1" eb="3">
      <t>スイブン</t>
    </rPh>
    <rPh sb="3" eb="5">
      <t>セイゲン</t>
    </rPh>
    <phoneticPr fontId="1"/>
  </si>
  <si>
    <t>■食事制限</t>
    <rPh sb="1" eb="3">
      <t>ショクジ</t>
    </rPh>
    <rPh sb="3" eb="5">
      <t>セイゲン</t>
    </rPh>
    <phoneticPr fontId="1"/>
  </si>
  <si>
    <t>■食形態</t>
    <rPh sb="1" eb="2">
      <t>ショク</t>
    </rPh>
    <rPh sb="2" eb="4">
      <t>ケイタイ</t>
    </rPh>
    <phoneticPr fontId="1"/>
  </si>
  <si>
    <t>■嚥下</t>
    <rPh sb="1" eb="3">
      <t>エンカ</t>
    </rPh>
    <phoneticPr fontId="1"/>
  </si>
  <si>
    <t>■口腔ケア</t>
    <rPh sb="1" eb="3">
      <t>コウクウ</t>
    </rPh>
    <phoneticPr fontId="1"/>
  </si>
  <si>
    <t>■清潔ケア</t>
    <rPh sb="1" eb="3">
      <t>セイケツ</t>
    </rPh>
    <phoneticPr fontId="1"/>
  </si>
  <si>
    <t>■排泄</t>
    <rPh sb="1" eb="3">
      <t>ハイセツ</t>
    </rPh>
    <phoneticPr fontId="1"/>
  </si>
  <si>
    <t>■血糖コントロール</t>
    <rPh sb="1" eb="3">
      <t>ケットウ</t>
    </rPh>
    <phoneticPr fontId="1"/>
  </si>
  <si>
    <t>■皮膚状態</t>
    <rPh sb="1" eb="3">
      <t>ヒフ</t>
    </rPh>
    <rPh sb="3" eb="5">
      <t>ジョウタイ</t>
    </rPh>
    <phoneticPr fontId="1"/>
  </si>
  <si>
    <t>■睡眠</t>
    <rPh sb="1" eb="3">
      <t>スイミン</t>
    </rPh>
    <phoneticPr fontId="1"/>
  </si>
  <si>
    <t>■認知機能・精神面</t>
    <rPh sb="1" eb="3">
      <t>ニンチ</t>
    </rPh>
    <rPh sb="3" eb="5">
      <t>キノウ</t>
    </rPh>
    <rPh sb="6" eb="9">
      <t>セイシンメン</t>
    </rPh>
    <phoneticPr fontId="1"/>
  </si>
  <si>
    <t>■服薬指導</t>
    <rPh sb="1" eb="3">
      <t>フクヤク</t>
    </rPh>
    <rPh sb="3" eb="5">
      <t>シドウ</t>
    </rPh>
    <phoneticPr fontId="1"/>
  </si>
  <si>
    <t>■ターミナル</t>
    <phoneticPr fontId="1"/>
  </si>
  <si>
    <t>運動制限</t>
    <rPh sb="0" eb="2">
      <t>ウンドウ</t>
    </rPh>
    <rPh sb="2" eb="4">
      <t>セイゲン</t>
    </rPh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</si>
  <si>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</si>
  <si>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</si>
  <si>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</si>
  <si>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3">
      <t>ゼンカイジョ</t>
    </rPh>
    <phoneticPr fontId="1"/>
  </si>
  <si>
    <t>手を引く</t>
    <rPh sb="0" eb="1">
      <t>テ</t>
    </rPh>
    <rPh sb="2" eb="3">
      <t>ヒ</t>
    </rPh>
    <phoneticPr fontId="1"/>
  </si>
  <si>
    <t>車いす</t>
    <rPh sb="0" eb="1">
      <t>クルマ</t>
    </rPh>
    <phoneticPr fontId="1"/>
  </si>
  <si>
    <t>杖使用</t>
    <rPh sb="0" eb="1">
      <t>ツエ</t>
    </rPh>
    <rPh sb="1" eb="3">
      <t>シヨウ</t>
    </rPh>
    <phoneticPr fontId="1"/>
  </si>
  <si>
    <t>歩行器使用</t>
    <rPh sb="0" eb="2">
      <t>ホコウ</t>
    </rPh>
    <rPh sb="2" eb="3">
      <t>キ</t>
    </rPh>
    <rPh sb="3" eb="5">
      <t>シヨウ</t>
    </rPh>
    <phoneticPr fontId="1"/>
  </si>
  <si>
    <t>シルバーカー使用</t>
    <rPh sb="6" eb="8">
      <t>シヨウ</t>
    </rPh>
    <phoneticPr fontId="1"/>
  </si>
  <si>
    <t>ストレッチャー</t>
    <phoneticPr fontId="1"/>
  </si>
  <si>
    <t>手　　段</t>
    <rPh sb="0" eb="1">
      <t>テ</t>
    </rPh>
    <rPh sb="3" eb="4">
      <t>ダン</t>
    </rPh>
    <phoneticPr fontId="1"/>
  </si>
  <si>
    <t>ＡＤＬ等</t>
    <rPh sb="3" eb="4">
      <t>トウ</t>
    </rPh>
    <phoneticPr fontId="1"/>
  </si>
  <si>
    <t>状　　　況</t>
    <rPh sb="0" eb="1">
      <t>ジョウ</t>
    </rPh>
    <rPh sb="4" eb="5">
      <t>キョウ</t>
    </rPh>
    <phoneticPr fontId="1"/>
  </si>
  <si>
    <t>介助</t>
    <rPh sb="0" eb="2">
      <t>カイジョ</t>
    </rPh>
    <phoneticPr fontId="1"/>
  </si>
  <si>
    <t>移　　　動</t>
    <rPh sb="0" eb="1">
      <t>ワタル</t>
    </rPh>
    <rPh sb="4" eb="5">
      <t>ドウ</t>
    </rPh>
    <phoneticPr fontId="1"/>
  </si>
  <si>
    <t>更　　　衣</t>
    <rPh sb="0" eb="1">
      <t>サラ</t>
    </rPh>
    <rPh sb="4" eb="5">
      <t>コロモ</t>
    </rPh>
    <phoneticPr fontId="1"/>
  </si>
  <si>
    <t>入　　　浴</t>
    <rPh sb="0" eb="1">
      <t>ニュウ</t>
    </rPh>
    <rPh sb="4" eb="5">
      <t>ヨク</t>
    </rPh>
    <phoneticPr fontId="1"/>
  </si>
  <si>
    <t>移　　　乗</t>
    <phoneticPr fontId="1"/>
  </si>
  <si>
    <t>義　　歯</t>
    <rPh sb="0" eb="1">
      <t>ヨシ</t>
    </rPh>
    <rPh sb="3" eb="4">
      <t>ハ</t>
    </rPh>
    <phoneticPr fontId="1"/>
  </si>
  <si>
    <t>移動手段</t>
    <rPh sb="0" eb="2">
      <t>イドウ</t>
    </rPh>
    <rPh sb="2" eb="4">
      <t>シュダン</t>
    </rPh>
    <phoneticPr fontId="1"/>
  </si>
  <si>
    <t>義歯</t>
    <rPh sb="0" eb="1">
      <t>ギ</t>
    </rPh>
    <rPh sb="1" eb="2">
      <t>ハ</t>
    </rPh>
    <phoneticPr fontId="1"/>
  </si>
  <si>
    <t>あり</t>
    <phoneticPr fontId="1"/>
  </si>
  <si>
    <t>なし</t>
    <phoneticPr fontId="1"/>
  </si>
  <si>
    <t>部分義歯</t>
    <rPh sb="0" eb="2">
      <t>ブブン</t>
    </rPh>
    <rPh sb="2" eb="4">
      <t>ギシ</t>
    </rPh>
    <phoneticPr fontId="1"/>
  </si>
  <si>
    <t>（最終入浴日）</t>
    <rPh sb="1" eb="3">
      <t>サイシュウ</t>
    </rPh>
    <rPh sb="3" eb="6">
      <t>ニュウヨクビ</t>
    </rPh>
    <phoneticPr fontId="1"/>
  </si>
  <si>
    <t>入浴</t>
    <rPh sb="0" eb="2">
      <t>ニュウヨク</t>
    </rPh>
    <phoneticPr fontId="1"/>
  </si>
  <si>
    <t>一般入浴</t>
    <rPh sb="0" eb="2">
      <t>イッパン</t>
    </rPh>
    <rPh sb="2" eb="4">
      <t>ニュウヨク</t>
    </rPh>
    <phoneticPr fontId="1"/>
  </si>
  <si>
    <t>特浴</t>
    <rPh sb="0" eb="2">
      <t>トクヨク</t>
    </rPh>
    <phoneticPr fontId="1"/>
  </si>
  <si>
    <t>シャワー浴</t>
    <rPh sb="4" eb="5">
      <t>ヨク</t>
    </rPh>
    <phoneticPr fontId="1"/>
  </si>
  <si>
    <t>清拭</t>
    <rPh sb="0" eb="1">
      <t>キヨ</t>
    </rPh>
    <rPh sb="1" eb="2">
      <t>フ</t>
    </rPh>
    <phoneticPr fontId="1"/>
  </si>
  <si>
    <t>トイレ</t>
    <phoneticPr fontId="1"/>
  </si>
  <si>
    <t>ポータブル</t>
    <phoneticPr fontId="1"/>
  </si>
  <si>
    <t>尿器</t>
    <rPh sb="0" eb="2">
      <t>ニョウキ</t>
    </rPh>
    <phoneticPr fontId="1"/>
  </si>
  <si>
    <t>おむつ（常時）</t>
    <rPh sb="4" eb="6">
      <t>ジョウジ</t>
    </rPh>
    <phoneticPr fontId="1"/>
  </si>
  <si>
    <t>おむつ（夜間）</t>
    <rPh sb="4" eb="6">
      <t>ヤカン</t>
    </rPh>
    <phoneticPr fontId="1"/>
  </si>
  <si>
    <t>リハビリパンツ（常時）</t>
    <rPh sb="8" eb="10">
      <t>ジョウジ</t>
    </rPh>
    <phoneticPr fontId="1"/>
  </si>
  <si>
    <t>リハビリパンツ（夜間）</t>
    <rPh sb="8" eb="10">
      <t>ヤカン</t>
    </rPh>
    <phoneticPr fontId="1"/>
  </si>
  <si>
    <t>尿道カテーテル</t>
    <rPh sb="0" eb="2">
      <t>ニョウドウ</t>
    </rPh>
    <phoneticPr fontId="1"/>
  </si>
  <si>
    <t>尿便パウチなど</t>
    <rPh sb="0" eb="1">
      <t>ニョウ</t>
    </rPh>
    <rPh sb="1" eb="2">
      <t>ベン</t>
    </rPh>
    <phoneticPr fontId="1"/>
  </si>
  <si>
    <t>排泄</t>
    <rPh sb="0" eb="2">
      <t>ハイセツ</t>
    </rPh>
    <phoneticPr fontId="1"/>
  </si>
  <si>
    <t>尿意</t>
    <rPh sb="0" eb="2">
      <t>ニョウイ</t>
    </rPh>
    <phoneticPr fontId="1"/>
  </si>
  <si>
    <t>便意</t>
    <rPh sb="0" eb="2">
      <t>ベンイ</t>
    </rPh>
    <phoneticPr fontId="1"/>
  </si>
  <si>
    <t>（最終排泄日）</t>
    <rPh sb="1" eb="3">
      <t>サイシュウ</t>
    </rPh>
    <rPh sb="3" eb="5">
      <t>ハイセツ</t>
    </rPh>
    <rPh sb="5" eb="6">
      <t>ヒ</t>
    </rPh>
    <phoneticPr fontId="1"/>
  </si>
  <si>
    <t>排　　　泄</t>
    <rPh sb="0" eb="1">
      <t>ハイ</t>
    </rPh>
    <rPh sb="4" eb="5">
      <t>モ</t>
    </rPh>
    <phoneticPr fontId="1"/>
  </si>
  <si>
    <t>嚥下状況</t>
    <rPh sb="0" eb="2">
      <t>エンゲ</t>
    </rPh>
    <rPh sb="2" eb="4">
      <t>ジョウキョウ</t>
    </rPh>
    <phoneticPr fontId="1"/>
  </si>
  <si>
    <t>食事制限</t>
    <rPh sb="0" eb="2">
      <t>ショクジ</t>
    </rPh>
    <rPh sb="2" eb="4">
      <t>セイゲン</t>
    </rPh>
    <phoneticPr fontId="1"/>
  </si>
  <si>
    <t>普通食</t>
    <rPh sb="0" eb="2">
      <t>フツウ</t>
    </rPh>
    <rPh sb="2" eb="3">
      <t>ショク</t>
    </rPh>
    <phoneticPr fontId="1"/>
  </si>
  <si>
    <t>経管栄養</t>
    <rPh sb="0" eb="4">
      <t>ケイカンエイヨウ</t>
    </rPh>
    <phoneticPr fontId="1"/>
  </si>
  <si>
    <t>主食</t>
    <rPh sb="0" eb="2">
      <t>シュショク</t>
    </rPh>
    <phoneticPr fontId="1"/>
  </si>
  <si>
    <t>米飯</t>
    <rPh sb="0" eb="1">
      <t>コメ</t>
    </rPh>
    <rPh sb="1" eb="2">
      <t>メシ</t>
    </rPh>
    <phoneticPr fontId="1"/>
  </si>
  <si>
    <t>全粥</t>
    <rPh sb="0" eb="1">
      <t>ゼン</t>
    </rPh>
    <rPh sb="1" eb="2">
      <t>カユ</t>
    </rPh>
    <phoneticPr fontId="1"/>
  </si>
  <si>
    <t>ミキサー</t>
    <phoneticPr fontId="1"/>
  </si>
  <si>
    <t>通常</t>
    <rPh sb="0" eb="2">
      <t>ツウジョウ</t>
    </rPh>
    <phoneticPr fontId="1"/>
  </si>
  <si>
    <t>刻み</t>
    <rPh sb="0" eb="1">
      <t>キザ</t>
    </rPh>
    <phoneticPr fontId="1"/>
  </si>
  <si>
    <t>その他</t>
    <rPh sb="2" eb="3">
      <t>タ</t>
    </rPh>
    <phoneticPr fontId="1"/>
  </si>
  <si>
    <t>副食1</t>
    <rPh sb="0" eb="2">
      <t>フクショク</t>
    </rPh>
    <phoneticPr fontId="1"/>
  </si>
  <si>
    <t>副食2</t>
    <rPh sb="0" eb="2">
      <t>フクショク</t>
    </rPh>
    <phoneticPr fontId="1"/>
  </si>
  <si>
    <t>ミキサー</t>
    <phoneticPr fontId="1"/>
  </si>
  <si>
    <t>ミキサー（とろみ付）</t>
    <rPh sb="8" eb="9">
      <t>ツキ</t>
    </rPh>
    <phoneticPr fontId="1"/>
  </si>
  <si>
    <t>とろみ剤使用</t>
    <rPh sb="3" eb="4">
      <t>ザイ</t>
    </rPh>
    <rPh sb="4" eb="6">
      <t>シヨウ</t>
    </rPh>
    <phoneticPr fontId="1"/>
  </si>
  <si>
    <t>）</t>
    <phoneticPr fontId="1"/>
  </si>
  <si>
    <t>制限内容</t>
    <rPh sb="0" eb="2">
      <t>セイゲン</t>
    </rPh>
    <rPh sb="2" eb="4">
      <t>ナイヨウ</t>
    </rPh>
    <phoneticPr fontId="1"/>
  </si>
  <si>
    <t>（</t>
    <phoneticPr fontId="1"/>
  </si>
  <si>
    <t>トイレ</t>
  </si>
  <si>
    <t>睡眠</t>
    <rPh sb="0" eb="2">
      <t>スイミン</t>
    </rPh>
    <phoneticPr fontId="1"/>
  </si>
  <si>
    <t>良</t>
    <rPh sb="0" eb="1">
      <t>リョウ</t>
    </rPh>
    <phoneticPr fontId="1"/>
  </si>
  <si>
    <t>不良</t>
    <rPh sb="0" eb="2">
      <t>フリョウ</t>
    </rPh>
    <phoneticPr fontId="1"/>
  </si>
  <si>
    <t>なし</t>
    <phoneticPr fontId="1"/>
  </si>
  <si>
    <t>毎晩</t>
    <rPh sb="0" eb="2">
      <t>マイバン</t>
    </rPh>
    <phoneticPr fontId="1"/>
  </si>
  <si>
    <t>あり/なし</t>
    <phoneticPr fontId="1"/>
  </si>
  <si>
    <t>■幻視幻聴</t>
    <rPh sb="1" eb="3">
      <t>ゲンシ</t>
    </rPh>
    <rPh sb="3" eb="5">
      <t>ゲンチョウ</t>
    </rPh>
    <phoneticPr fontId="1"/>
  </si>
  <si>
    <t>■興奮</t>
    <rPh sb="1" eb="3">
      <t>コウフン</t>
    </rPh>
    <phoneticPr fontId="1"/>
  </si>
  <si>
    <t>■不穏</t>
    <rPh sb="1" eb="3">
      <t>フオン</t>
    </rPh>
    <phoneticPr fontId="1"/>
  </si>
  <si>
    <t>■妄想</t>
    <rPh sb="1" eb="3">
      <t>モウソウ</t>
    </rPh>
    <phoneticPr fontId="1"/>
  </si>
  <si>
    <t>■暴力</t>
    <rPh sb="1" eb="3">
      <t>ボウリョク</t>
    </rPh>
    <phoneticPr fontId="1"/>
  </si>
  <si>
    <t>■介護への抵抗</t>
    <rPh sb="1" eb="3">
      <t>カイゴ</t>
    </rPh>
    <rPh sb="5" eb="7">
      <t>テイコウ</t>
    </rPh>
    <phoneticPr fontId="1"/>
  </si>
  <si>
    <t>■昼夜逆転</t>
    <rPh sb="1" eb="3">
      <t>チュウヤ</t>
    </rPh>
    <rPh sb="3" eb="5">
      <t>ギャクテン</t>
    </rPh>
    <phoneticPr fontId="1"/>
  </si>
  <si>
    <t>■徘徊</t>
    <rPh sb="1" eb="3">
      <t>ハイカイ</t>
    </rPh>
    <phoneticPr fontId="1"/>
  </si>
  <si>
    <t>■危険行為</t>
    <rPh sb="1" eb="3">
      <t>キケン</t>
    </rPh>
    <rPh sb="3" eb="5">
      <t>コウイ</t>
    </rPh>
    <phoneticPr fontId="1"/>
  </si>
  <si>
    <t>■不潔行為</t>
    <rPh sb="1" eb="3">
      <t>フケツ</t>
    </rPh>
    <rPh sb="3" eb="5">
      <t>コウイ</t>
    </rPh>
    <phoneticPr fontId="1"/>
  </si>
  <si>
    <t>■意思疎通困難</t>
    <rPh sb="1" eb="3">
      <t>イシ</t>
    </rPh>
    <rPh sb="3" eb="5">
      <t>ソツウ</t>
    </rPh>
    <rPh sb="5" eb="7">
      <t>コンナン</t>
    </rPh>
    <phoneticPr fontId="1"/>
  </si>
  <si>
    <t>和暦</t>
    <rPh sb="0" eb="2">
      <t>ワレキ</t>
    </rPh>
    <phoneticPr fontId="1"/>
  </si>
  <si>
    <t>選択</t>
    <rPh sb="0" eb="2">
      <t>センタク</t>
    </rPh>
    <phoneticPr fontId="1"/>
  </si>
  <si>
    <t>介護保険</t>
    <rPh sb="0" eb="2">
      <t>カイゴ</t>
    </rPh>
    <rPh sb="2" eb="4">
      <t>ホケン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</si>
  <si>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</si>
  <si>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</si>
  <si>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</si>
  <si>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</si>
  <si>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</si>
  <si>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</si>
  <si>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</si>
  <si>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未申請</t>
    <rPh sb="0" eb="3">
      <t>ミシンセイ</t>
    </rPh>
    <phoneticPr fontId="1"/>
  </si>
  <si>
    <t>区分変更</t>
    <rPh sb="0" eb="2">
      <t>クブン</t>
    </rPh>
    <rPh sb="2" eb="4">
      <t>ヘンコウ</t>
    </rPh>
    <phoneticPr fontId="1"/>
  </si>
  <si>
    <t>非該当</t>
    <rPh sb="0" eb="3">
      <t>ヒガイトウ</t>
    </rPh>
    <phoneticPr fontId="1"/>
  </si>
  <si>
    <t>感染症</t>
    <rPh sb="0" eb="3">
      <t>カンセンショウ</t>
    </rPh>
    <phoneticPr fontId="1"/>
  </si>
  <si>
    <t>HBV</t>
    <phoneticPr fontId="1"/>
  </si>
  <si>
    <t>HCV</t>
    <phoneticPr fontId="1"/>
  </si>
  <si>
    <t>MRSA</t>
    <phoneticPr fontId="1"/>
  </si>
  <si>
    <t>梅毒</t>
    <rPh sb="0" eb="2">
      <t>バイドク</t>
    </rPh>
    <phoneticPr fontId="1"/>
  </si>
  <si>
    <t>その他</t>
    <rPh sb="2" eb="3">
      <t>タ</t>
    </rPh>
    <phoneticPr fontId="1"/>
  </si>
  <si>
    <t>（痰）</t>
    <rPh sb="1" eb="2">
      <t>タン</t>
    </rPh>
    <phoneticPr fontId="1"/>
  </si>
  <si>
    <t>（血液）</t>
    <rPh sb="1" eb="3">
      <t>ケツエキ</t>
    </rPh>
    <phoneticPr fontId="1"/>
  </si>
  <si>
    <t>（尿）</t>
    <rPh sb="1" eb="2">
      <t>ニョウ</t>
    </rPh>
    <phoneticPr fontId="1"/>
  </si>
  <si>
    <t>（創部）</t>
    <rPh sb="1" eb="3">
      <t>ソウブ</t>
    </rPh>
    <phoneticPr fontId="1"/>
  </si>
  <si>
    <t>（発症部位）</t>
    <rPh sb="1" eb="3">
      <t>ハッショウ</t>
    </rPh>
    <rPh sb="3" eb="5">
      <t>ブイ</t>
    </rPh>
    <phoneticPr fontId="1"/>
  </si>
  <si>
    <t>病名告知</t>
    <rPh sb="0" eb="2">
      <t>ビョウメイ</t>
    </rPh>
    <rPh sb="2" eb="4">
      <t>コクチ</t>
    </rPh>
    <phoneticPr fontId="1"/>
  </si>
  <si>
    <t>食　　　事</t>
    <rPh sb="0" eb="1">
      <t>ショク</t>
    </rPh>
    <rPh sb="4" eb="5">
      <t>コト</t>
    </rPh>
    <phoneticPr fontId="1"/>
  </si>
  <si>
    <t>服　　　薬</t>
    <rPh sb="0" eb="1">
      <t>フク</t>
    </rPh>
    <rPh sb="4" eb="5">
      <t>クスリ</t>
    </rPh>
    <phoneticPr fontId="1"/>
  </si>
  <si>
    <t>睡　　　眠</t>
    <rPh sb="0" eb="1">
      <t>スイ</t>
    </rPh>
    <rPh sb="4" eb="5">
      <t>ミン</t>
    </rPh>
    <phoneticPr fontId="1"/>
  </si>
  <si>
    <t>下剤使用</t>
    <rPh sb="0" eb="2">
      <t>ゲザイ</t>
    </rPh>
    <rPh sb="2" eb="4">
      <t>シヨウ</t>
    </rPh>
    <phoneticPr fontId="1"/>
  </si>
  <si>
    <t>水虫</t>
    <rPh sb="0" eb="2">
      <t>ミズムシ</t>
    </rPh>
    <phoneticPr fontId="1"/>
  </si>
  <si>
    <t>なし</t>
    <phoneticPr fontId="1"/>
  </si>
  <si>
    <t>看護の視点</t>
  </si>
  <si>
    <t>（選択式）</t>
    <rPh sb="1" eb="3">
      <t>センタク</t>
    </rPh>
    <rPh sb="3" eb="4">
      <t>シキ</t>
    </rPh>
    <phoneticPr fontId="1"/>
  </si>
  <si>
    <t>「下剤」追加</t>
    <rPh sb="1" eb="3">
      <t>ゲザイ</t>
    </rPh>
    <rPh sb="4" eb="6">
      <t>ツイカ</t>
    </rPh>
    <phoneticPr fontId="1"/>
  </si>
  <si>
    <t>市橋</t>
    <rPh sb="0" eb="2">
      <t>イチハシ</t>
    </rPh>
    <phoneticPr fontId="1"/>
  </si>
  <si>
    <t>項目をチェック式から選択式へ変更</t>
    <rPh sb="0" eb="2">
      <t>コウモク</t>
    </rPh>
    <rPh sb="7" eb="8">
      <t>シキ</t>
    </rPh>
    <rPh sb="10" eb="12">
      <t>センタク</t>
    </rPh>
    <rPh sb="12" eb="13">
      <t>シキ</t>
    </rPh>
    <rPh sb="14" eb="16">
      <t>ヘンコウ</t>
    </rPh>
    <phoneticPr fontId="1"/>
  </si>
  <si>
    <t>柴原</t>
    <rPh sb="0" eb="2">
      <t>シバハラ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</si>
</sst>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58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3" fillId="5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5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3" fillId="5" borderId="0" xfId="0" applyFont="1" applyFill="1" applyBorder="1">
      <alignment vertical="center"/>
    </xf>
    <xf numFmtId="0" fontId="3" fillId="5" borderId="9" xfId="0" applyFont="1" applyFill="1" applyBorder="1">
      <alignment vertical="center"/>
    </xf>
    <xf numFmtId="0" fontId="3" fillId="5" borderId="11" xfId="0" applyFont="1" applyFill="1" applyBorder="1">
      <alignment vertical="center"/>
    </xf>
    <xf numFmtId="0" fontId="3" fillId="5" borderId="12" xfId="0" applyFont="1" applyFill="1" applyBorder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>
      <alignment vertical="center"/>
    </xf>
    <xf numFmtId="0" fontId="4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right" vertical="center" shrinkToFit="1"/>
    </xf>
    <xf numFmtId="0" fontId="3" fillId="5" borderId="2" xfId="0" applyFont="1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3" fillId="5" borderId="11" xfId="0" applyFont="1" applyFill="1" applyBorder="1" applyAlignment="1">
      <alignment vertical="center" shrinkToFit="1"/>
    </xf>
    <xf numFmtId="0" fontId="3" fillId="5" borderId="6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right" vertical="center" shrinkToFit="1"/>
    </xf>
    <xf numFmtId="0" fontId="3" fillId="5" borderId="4" xfId="0" applyFont="1" applyFill="1" applyBorder="1" applyAlignment="1">
      <alignment horizontal="right" vertical="center"/>
    </xf>
    <xf numFmtId="0" fontId="3" fillId="5" borderId="6" xfId="0" applyFont="1" applyFill="1" applyBorder="1">
      <alignment vertical="center"/>
    </xf>
    <xf numFmtId="0" fontId="3" fillId="5" borderId="3" xfId="0" applyFont="1" applyFill="1" applyBorder="1" applyAlignment="1">
      <alignment horizontal="left" vertical="center"/>
    </xf>
    <xf numFmtId="0" fontId="3" fillId="5" borderId="3" xfId="0" applyFont="1" applyFill="1" applyBorder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 shrinkToFit="1"/>
    </xf>
    <xf numFmtId="0" fontId="3" fillId="5" borderId="11" xfId="0" applyFont="1" applyFill="1" applyBorder="1" applyAlignment="1">
      <alignment horizontal="left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 shrinkToFit="1"/>
    </xf>
    <xf numFmtId="0" fontId="3" fillId="5" borderId="12" xfId="0" applyFont="1" applyFill="1" applyBorder="1" applyAlignment="1">
      <alignment horizontal="left" vertical="center" shrinkToFit="1"/>
    </xf>
    <xf numFmtId="0" fontId="3" fillId="5" borderId="1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0" fontId="0" fillId="5" borderId="4" xfId="0" applyFill="1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9" fillId="5" borderId="3" xfId="0" applyFont="1" applyFill="1" applyBorder="1">
      <alignment vertical="center"/>
    </xf>
    <xf numFmtId="0" fontId="9" fillId="5" borderId="0" xfId="0" applyFont="1" applyFill="1" applyBorder="1">
      <alignment vertical="center"/>
    </xf>
    <xf numFmtId="0" fontId="9" fillId="5" borderId="9" xfId="0" applyFont="1" applyFill="1" applyBorder="1">
      <alignment vertical="center"/>
    </xf>
    <xf numFmtId="0" fontId="9" fillId="5" borderId="11" xfId="0" applyFont="1" applyFill="1" applyBorder="1">
      <alignment vertical="center"/>
    </xf>
    <xf numFmtId="0" fontId="0" fillId="5" borderId="0" xfId="0" applyFill="1">
      <alignment vertical="center"/>
    </xf>
    <xf numFmtId="0" fontId="9" fillId="5" borderId="0" xfId="0" applyFont="1" applyFill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2" fillId="5" borderId="0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1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 wrapText="1" shrinkToFit="1"/>
    </xf>
    <xf numFmtId="0" fontId="3" fillId="5" borderId="7" xfId="0" applyFont="1" applyFill="1" applyBorder="1" applyAlignment="1">
      <alignment horizontal="left" vertical="center" wrapText="1" shrinkToFit="1"/>
    </xf>
    <xf numFmtId="0" fontId="3" fillId="5" borderId="8" xfId="0" applyFont="1" applyFill="1" applyBorder="1" applyAlignment="1">
      <alignment horizontal="left" vertical="center" wrapText="1" shrinkToFit="1"/>
    </xf>
    <xf numFmtId="0" fontId="3" fillId="5" borderId="10" xfId="0" applyFont="1" applyFill="1" applyBorder="1" applyAlignment="1">
      <alignment horizontal="left" vertical="center" wrapText="1" shrinkToFit="1"/>
    </xf>
    <xf numFmtId="0" fontId="3" fillId="5" borderId="11" xfId="0" applyFont="1" applyFill="1" applyBorder="1" applyAlignment="1">
      <alignment horizontal="left" vertical="center" wrapText="1" shrinkToFit="1"/>
    </xf>
    <xf numFmtId="0" fontId="3" fillId="5" borderId="12" xfId="0" applyFont="1" applyFill="1" applyBorder="1" applyAlignment="1">
      <alignment horizontal="left" vertical="center" wrapText="1" shrinkToFit="1"/>
    </xf>
    <xf numFmtId="0" fontId="3" fillId="5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5" borderId="0" xfId="0" applyFont="1" applyFill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left" vertical="center" shrinkToFit="1"/>
    </xf>
    <xf numFmtId="0" fontId="3" fillId="5" borderId="11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horizontal="left" vertical="top"/>
    </xf>
    <xf numFmtId="0" fontId="5" fillId="5" borderId="8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center" wrapText="1" shrinkToFit="1"/>
    </xf>
    <xf numFmtId="0" fontId="3" fillId="5" borderId="0" xfId="0" applyFont="1" applyFill="1" applyBorder="1" applyAlignment="1">
      <alignment horizontal="left" vertical="center" wrapText="1" shrinkToFit="1"/>
    </xf>
    <xf numFmtId="0" fontId="3" fillId="5" borderId="9" xfId="0" applyFont="1" applyFill="1" applyBorder="1" applyAlignment="1">
      <alignment horizontal="left" vertical="center" wrapText="1" shrinkToFit="1"/>
    </xf>
    <xf numFmtId="0" fontId="1" fillId="5" borderId="6" xfId="0" applyFont="1" applyFill="1" applyBorder="1" applyAlignment="1">
      <alignment horizontal="left" vertical="top"/>
    </xf>
    <xf numFmtId="0" fontId="1" fillId="5" borderId="7" xfId="0" applyFont="1" applyFill="1" applyBorder="1" applyAlignment="1">
      <alignment horizontal="left" vertical="top"/>
    </xf>
    <xf numFmtId="0" fontId="1" fillId="5" borderId="8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9" fillId="5" borderId="6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top"/>
    </xf>
    <xf numFmtId="0" fontId="8" fillId="5" borderId="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AS99"/>
  <sheetViews>
    <sheetView tabSelected="1" zoomScaleNormal="100" workbookViewId="0">
      <selection activeCell="H69" sqref="H69:AL70"/>
    </sheetView>
  </sheetViews>
  <sheetFormatPr defaultRowHeight="13.2" x14ac:dyDescent="0.2"/>
  <cols>
    <col min="1" max="1" width="2.6640625" customWidth="1"/>
    <col min="2" max="38" width="2.6640625" style="2" customWidth="1"/>
    <col min="39" max="52" width="2.6640625" customWidth="1"/>
  </cols>
  <sheetData>
    <row r="1" spans="2:45" ht="6" customHeight="1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2:45" ht="15" customHeight="1" x14ac:dyDescent="0.2">
      <c r="B2" s="6" t="s">
        <v>92</v>
      </c>
      <c r="C2" s="5"/>
      <c r="D2" s="5"/>
      <c r="E2" s="5"/>
      <c r="F2" s="5"/>
      <c r="G2" s="5"/>
      <c r="H2" s="5"/>
      <c r="I2" s="5"/>
      <c r="J2" s="5"/>
      <c r="K2" s="5"/>
      <c r="L2" s="5" t="s">
        <v>85</v>
      </c>
      <c r="M2" s="5"/>
      <c r="N2" s="5"/>
      <c r="O2" s="5" t="s">
        <v>104</v>
      </c>
      <c r="P2" s="5"/>
      <c r="Q2" s="64"/>
      <c r="R2" s="5" t="s">
        <v>11</v>
      </c>
      <c r="S2" s="64"/>
      <c r="T2" s="5" t="s">
        <v>12</v>
      </c>
      <c r="U2" s="64"/>
      <c r="V2" s="5" t="s">
        <v>13</v>
      </c>
      <c r="W2" s="5" t="s">
        <v>22</v>
      </c>
      <c r="X2" s="5"/>
      <c r="Y2" s="5"/>
      <c r="Z2" s="5"/>
      <c r="AA2" s="5"/>
      <c r="AB2" s="5"/>
      <c r="AC2" s="5"/>
      <c r="AD2" s="5"/>
      <c r="AE2" s="5"/>
      <c r="AF2" s="5"/>
      <c r="AG2" s="7"/>
      <c r="AH2" s="7"/>
      <c r="AI2" s="7"/>
      <c r="AJ2" s="7"/>
      <c r="AK2" s="7"/>
      <c r="AL2" s="82" t="s">
        <v>263</v>
      </c>
    </row>
    <row r="3" spans="2:45" ht="3" customHeight="1" x14ac:dyDescent="0.2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2:45" ht="18" customHeight="1" x14ac:dyDescent="0.2">
      <c r="B4" s="120" t="s">
        <v>62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2"/>
    </row>
    <row r="5" spans="2:45" ht="18" customHeight="1" x14ac:dyDescent="0.2">
      <c r="B5" s="211" t="s">
        <v>5</v>
      </c>
      <c r="C5" s="212"/>
      <c r="D5" s="212"/>
      <c r="E5" s="212"/>
      <c r="F5" s="212"/>
      <c r="G5" s="213"/>
      <c r="H5" s="104" t="s">
        <v>6</v>
      </c>
      <c r="I5" s="105"/>
      <c r="J5" s="105"/>
      <c r="K5" s="129"/>
      <c r="L5" s="129"/>
      <c r="M5" s="129"/>
      <c r="N5" s="129"/>
      <c r="O5" s="129"/>
      <c r="P5" s="129"/>
      <c r="Q5" s="129"/>
      <c r="R5" s="129"/>
      <c r="S5" s="135"/>
      <c r="T5" s="83" t="s">
        <v>7</v>
      </c>
      <c r="U5" s="84"/>
      <c r="V5" s="84"/>
      <c r="W5" s="85"/>
      <c r="X5" s="205"/>
      <c r="Y5" s="206"/>
      <c r="Z5" s="206"/>
      <c r="AA5" s="206"/>
      <c r="AB5" s="36" t="s">
        <v>93</v>
      </c>
      <c r="AC5" s="83" t="s">
        <v>8</v>
      </c>
      <c r="AD5" s="84"/>
      <c r="AE5" s="84"/>
      <c r="AF5" s="85"/>
      <c r="AG5" s="86"/>
      <c r="AH5" s="87"/>
      <c r="AI5" s="87"/>
      <c r="AJ5" s="87"/>
      <c r="AK5" s="87"/>
      <c r="AL5" s="88"/>
    </row>
    <row r="6" spans="2:45" ht="18" customHeight="1" x14ac:dyDescent="0.2">
      <c r="B6" s="214"/>
      <c r="C6" s="215"/>
      <c r="D6" s="215"/>
      <c r="E6" s="215"/>
      <c r="F6" s="215"/>
      <c r="G6" s="216"/>
      <c r="H6" s="220"/>
      <c r="I6" s="221"/>
      <c r="J6" s="221"/>
      <c r="K6" s="222"/>
      <c r="L6" s="222"/>
      <c r="M6" s="222"/>
      <c r="N6" s="222"/>
      <c r="O6" s="222"/>
      <c r="P6" s="222"/>
      <c r="Q6" s="222"/>
      <c r="R6" s="222"/>
      <c r="S6" s="223"/>
      <c r="T6" s="131" t="s">
        <v>4</v>
      </c>
      <c r="U6" s="132"/>
      <c r="V6" s="132"/>
      <c r="W6" s="133"/>
      <c r="X6" s="205" t="s">
        <v>19</v>
      </c>
      <c r="Y6" s="206"/>
      <c r="Z6" s="206"/>
      <c r="AA6" s="206"/>
      <c r="AB6" s="206"/>
      <c r="AC6" s="206"/>
      <c r="AD6" s="206"/>
      <c r="AE6" s="39" t="s">
        <v>11</v>
      </c>
      <c r="AF6" s="206"/>
      <c r="AG6" s="206"/>
      <c r="AH6" s="39" t="s">
        <v>12</v>
      </c>
      <c r="AI6" s="206"/>
      <c r="AJ6" s="206"/>
      <c r="AK6" s="39" t="s">
        <v>13</v>
      </c>
      <c r="AL6" s="47" t="s">
        <v>14</v>
      </c>
    </row>
    <row r="7" spans="2:45" ht="18" customHeight="1" x14ac:dyDescent="0.2">
      <c r="B7" s="217"/>
      <c r="C7" s="218"/>
      <c r="D7" s="218"/>
      <c r="E7" s="218"/>
      <c r="F7" s="218"/>
      <c r="G7" s="219"/>
      <c r="H7" s="106"/>
      <c r="I7" s="107"/>
      <c r="J7" s="107"/>
      <c r="K7" s="224"/>
      <c r="L7" s="224"/>
      <c r="M7" s="224"/>
      <c r="N7" s="224"/>
      <c r="O7" s="224"/>
      <c r="P7" s="224"/>
      <c r="Q7" s="224"/>
      <c r="R7" s="224"/>
      <c r="S7" s="225"/>
      <c r="T7" s="83" t="s">
        <v>102</v>
      </c>
      <c r="U7" s="84"/>
      <c r="V7" s="84"/>
      <c r="W7" s="84"/>
      <c r="X7" s="84"/>
      <c r="Y7" s="84"/>
      <c r="Z7" s="84"/>
      <c r="AA7" s="84"/>
      <c r="AB7" s="84"/>
      <c r="AC7" s="85"/>
      <c r="AD7" s="86" t="s">
        <v>117</v>
      </c>
      <c r="AE7" s="87"/>
      <c r="AF7" s="87"/>
      <c r="AG7" s="87"/>
      <c r="AH7" s="87"/>
      <c r="AI7" s="87"/>
      <c r="AJ7" s="87"/>
      <c r="AK7" s="87"/>
      <c r="AL7" s="88"/>
      <c r="AS7" s="81"/>
    </row>
    <row r="8" spans="2:45" ht="18" customHeight="1" x14ac:dyDescent="0.2">
      <c r="B8" s="92" t="s">
        <v>0</v>
      </c>
      <c r="C8" s="93"/>
      <c r="D8" s="93"/>
      <c r="E8" s="93"/>
      <c r="F8" s="93"/>
      <c r="G8" s="94"/>
      <c r="H8" s="134" t="s">
        <v>233</v>
      </c>
      <c r="I8" s="129"/>
      <c r="J8" s="129"/>
      <c r="K8" s="129"/>
      <c r="L8" s="129"/>
      <c r="M8" s="135"/>
      <c r="N8" s="83" t="s">
        <v>24</v>
      </c>
      <c r="O8" s="84"/>
      <c r="P8" s="84"/>
      <c r="Q8" s="85"/>
      <c r="R8" s="86" t="s">
        <v>104</v>
      </c>
      <c r="S8" s="87"/>
      <c r="T8" s="59"/>
      <c r="U8" s="36" t="s">
        <v>11</v>
      </c>
      <c r="V8" s="59"/>
      <c r="W8" s="36" t="s">
        <v>23</v>
      </c>
      <c r="X8" s="59"/>
      <c r="Y8" s="36" t="s">
        <v>13</v>
      </c>
      <c r="Z8" s="92" t="s">
        <v>1</v>
      </c>
      <c r="AA8" s="93"/>
      <c r="AB8" s="93"/>
      <c r="AC8" s="94"/>
      <c r="AD8" s="226" t="s">
        <v>104</v>
      </c>
      <c r="AE8" s="227"/>
      <c r="AF8" s="60"/>
      <c r="AG8" s="10" t="s">
        <v>11</v>
      </c>
      <c r="AH8" s="60"/>
      <c r="AI8" s="10" t="s">
        <v>23</v>
      </c>
      <c r="AJ8" s="60"/>
      <c r="AK8" s="10" t="s">
        <v>13</v>
      </c>
      <c r="AL8" s="61"/>
    </row>
    <row r="9" spans="2:45" ht="19.8" customHeight="1" x14ac:dyDescent="0.2">
      <c r="B9" s="95"/>
      <c r="C9" s="96"/>
      <c r="D9" s="96"/>
      <c r="E9" s="96"/>
      <c r="F9" s="96"/>
      <c r="G9" s="97"/>
      <c r="H9" s="209" t="s">
        <v>2</v>
      </c>
      <c r="I9" s="210"/>
      <c r="J9" s="210"/>
      <c r="K9" s="210"/>
      <c r="L9" s="210"/>
      <c r="M9" s="12" t="s">
        <v>25</v>
      </c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48" t="s">
        <v>22</v>
      </c>
      <c r="Z9" s="95"/>
      <c r="AA9" s="96"/>
      <c r="AB9" s="96"/>
      <c r="AC9" s="97"/>
      <c r="AD9" s="209" t="s">
        <v>106</v>
      </c>
      <c r="AE9" s="210"/>
      <c r="AF9" s="210"/>
      <c r="AG9" s="60"/>
      <c r="AH9" s="12" t="s">
        <v>11</v>
      </c>
      <c r="AI9" s="60"/>
      <c r="AJ9" s="12" t="s">
        <v>23</v>
      </c>
      <c r="AK9" s="60"/>
      <c r="AL9" s="13" t="s">
        <v>13</v>
      </c>
    </row>
    <row r="10" spans="2:45" ht="18" customHeight="1" x14ac:dyDescent="0.2">
      <c r="B10" s="92" t="s">
        <v>3</v>
      </c>
      <c r="C10" s="93"/>
      <c r="D10" s="93"/>
      <c r="E10" s="93"/>
      <c r="F10" s="93"/>
      <c r="G10" s="94"/>
      <c r="H10" s="181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3"/>
      <c r="T10" s="92" t="s">
        <v>26</v>
      </c>
      <c r="U10" s="93"/>
      <c r="V10" s="93"/>
      <c r="W10" s="93"/>
      <c r="X10" s="93"/>
      <c r="Y10" s="94"/>
      <c r="Z10" s="129"/>
      <c r="AA10" s="129"/>
      <c r="AB10" s="129"/>
      <c r="AC10" s="129"/>
      <c r="AD10" s="129"/>
      <c r="AE10" s="129"/>
      <c r="AF10" s="129"/>
      <c r="AG10" s="129"/>
      <c r="AH10" s="129" t="s">
        <v>28</v>
      </c>
      <c r="AI10" s="129"/>
      <c r="AJ10" s="129"/>
      <c r="AK10" s="129"/>
      <c r="AL10" s="135" t="s">
        <v>29</v>
      </c>
    </row>
    <row r="11" spans="2:45" ht="18" customHeight="1" x14ac:dyDescent="0.2">
      <c r="B11" s="95"/>
      <c r="C11" s="96"/>
      <c r="D11" s="96"/>
      <c r="E11" s="96"/>
      <c r="F11" s="96"/>
      <c r="G11" s="97"/>
      <c r="H11" s="164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6"/>
      <c r="T11" s="131" t="s">
        <v>27</v>
      </c>
      <c r="U11" s="132"/>
      <c r="V11" s="132"/>
      <c r="W11" s="132"/>
      <c r="X11" s="132"/>
      <c r="Y11" s="133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1"/>
    </row>
    <row r="12" spans="2:45" ht="18" customHeight="1" x14ac:dyDescent="0.2">
      <c r="B12" s="95"/>
      <c r="C12" s="96"/>
      <c r="D12" s="96"/>
      <c r="E12" s="96"/>
      <c r="F12" s="96"/>
      <c r="G12" s="97"/>
      <c r="H12" s="164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6"/>
      <c r="T12" s="142" t="s">
        <v>76</v>
      </c>
      <c r="U12" s="157"/>
      <c r="V12" s="157"/>
      <c r="W12" s="157"/>
      <c r="X12" s="157"/>
      <c r="Y12" s="143"/>
      <c r="Z12" s="134" t="s">
        <v>30</v>
      </c>
      <c r="AA12" s="101"/>
      <c r="AB12" s="101"/>
      <c r="AC12" s="101"/>
      <c r="AD12" s="101"/>
      <c r="AE12" s="101"/>
      <c r="AF12" s="101"/>
      <c r="AG12" s="101"/>
      <c r="AH12" s="41" t="s">
        <v>28</v>
      </c>
      <c r="AI12" s="129"/>
      <c r="AJ12" s="129"/>
      <c r="AK12" s="129"/>
      <c r="AL12" s="46" t="s">
        <v>29</v>
      </c>
    </row>
    <row r="13" spans="2:45" ht="18" customHeight="1" x14ac:dyDescent="0.2">
      <c r="B13" s="95"/>
      <c r="C13" s="96"/>
      <c r="D13" s="96"/>
      <c r="E13" s="96"/>
      <c r="F13" s="96"/>
      <c r="G13" s="97"/>
      <c r="H13" s="164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6"/>
      <c r="T13" s="144"/>
      <c r="U13" s="158"/>
      <c r="V13" s="158"/>
      <c r="W13" s="158"/>
      <c r="X13" s="158"/>
      <c r="Y13" s="145"/>
      <c r="Z13" s="136"/>
      <c r="AA13" s="204"/>
      <c r="AB13" s="204"/>
      <c r="AC13" s="204"/>
      <c r="AD13" s="204"/>
      <c r="AE13" s="204"/>
      <c r="AF13" s="204"/>
      <c r="AG13" s="204"/>
      <c r="AH13" s="48" t="s">
        <v>28</v>
      </c>
      <c r="AI13" s="137"/>
      <c r="AJ13" s="137"/>
      <c r="AK13" s="137"/>
      <c r="AL13" s="14" t="s">
        <v>22</v>
      </c>
    </row>
    <row r="14" spans="2:45" ht="18" customHeight="1" x14ac:dyDescent="0.2">
      <c r="B14" s="95"/>
      <c r="C14" s="96"/>
      <c r="D14" s="96"/>
      <c r="E14" s="96"/>
      <c r="F14" s="96"/>
      <c r="G14" s="97"/>
      <c r="H14" s="164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6"/>
      <c r="T14" s="144"/>
      <c r="U14" s="158"/>
      <c r="V14" s="158"/>
      <c r="W14" s="158"/>
      <c r="X14" s="158"/>
      <c r="Y14" s="145"/>
      <c r="Z14" s="136" t="s">
        <v>31</v>
      </c>
      <c r="AA14" s="204"/>
      <c r="AB14" s="204"/>
      <c r="AC14" s="204"/>
      <c r="AD14" s="204"/>
      <c r="AE14" s="204"/>
      <c r="AF14" s="204"/>
      <c r="AG14" s="204"/>
      <c r="AH14" s="48" t="s">
        <v>28</v>
      </c>
      <c r="AI14" s="137"/>
      <c r="AJ14" s="137"/>
      <c r="AK14" s="137"/>
      <c r="AL14" s="14" t="s">
        <v>29</v>
      </c>
    </row>
    <row r="15" spans="2:45" ht="18" customHeight="1" x14ac:dyDescent="0.2">
      <c r="B15" s="131"/>
      <c r="C15" s="132"/>
      <c r="D15" s="132"/>
      <c r="E15" s="132"/>
      <c r="F15" s="132"/>
      <c r="G15" s="133"/>
      <c r="H15" s="167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9"/>
      <c r="T15" s="146"/>
      <c r="U15" s="159"/>
      <c r="V15" s="159"/>
      <c r="W15" s="159"/>
      <c r="X15" s="159"/>
      <c r="Y15" s="147"/>
      <c r="Z15" s="139"/>
      <c r="AA15" s="119"/>
      <c r="AB15" s="119"/>
      <c r="AC15" s="119"/>
      <c r="AD15" s="119"/>
      <c r="AE15" s="119"/>
      <c r="AF15" s="119"/>
      <c r="AG15" s="119"/>
      <c r="AH15" s="39" t="s">
        <v>28</v>
      </c>
      <c r="AI15" s="140"/>
      <c r="AJ15" s="140"/>
      <c r="AK15" s="140"/>
      <c r="AL15" s="47" t="s">
        <v>29</v>
      </c>
    </row>
    <row r="16" spans="2:45" ht="18" customHeight="1" x14ac:dyDescent="0.2">
      <c r="B16" s="142" t="s">
        <v>32</v>
      </c>
      <c r="C16" s="157"/>
      <c r="D16" s="157"/>
      <c r="E16" s="157"/>
      <c r="F16" s="157"/>
      <c r="G16" s="143"/>
      <c r="H16" s="181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3"/>
      <c r="T16" s="142" t="s">
        <v>33</v>
      </c>
      <c r="U16" s="93"/>
      <c r="V16" s="93"/>
      <c r="W16" s="93"/>
      <c r="X16" s="93"/>
      <c r="Y16" s="94"/>
      <c r="Z16" s="207" t="s">
        <v>91</v>
      </c>
      <c r="AA16" s="208"/>
      <c r="AB16" s="208"/>
      <c r="AC16" s="208"/>
      <c r="AD16" s="208"/>
      <c r="AE16" s="186"/>
      <c r="AF16" s="186"/>
      <c r="AG16" s="186"/>
      <c r="AH16" s="186"/>
      <c r="AI16" s="186"/>
      <c r="AJ16" s="186"/>
      <c r="AK16" s="186"/>
      <c r="AL16" s="187"/>
    </row>
    <row r="17" spans="2:38" ht="18" customHeight="1" x14ac:dyDescent="0.2">
      <c r="B17" s="144"/>
      <c r="C17" s="158"/>
      <c r="D17" s="158"/>
      <c r="E17" s="158"/>
      <c r="F17" s="158"/>
      <c r="G17" s="145"/>
      <c r="H17" s="164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6"/>
      <c r="T17" s="144"/>
      <c r="U17" s="96"/>
      <c r="V17" s="96"/>
      <c r="W17" s="96"/>
      <c r="X17" s="96"/>
      <c r="Y17" s="97"/>
      <c r="Z17" s="164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6"/>
    </row>
    <row r="18" spans="2:38" ht="18" customHeight="1" x14ac:dyDescent="0.2">
      <c r="B18" s="144"/>
      <c r="C18" s="158"/>
      <c r="D18" s="158"/>
      <c r="E18" s="158"/>
      <c r="F18" s="158"/>
      <c r="G18" s="145"/>
      <c r="H18" s="164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6"/>
      <c r="T18" s="144"/>
      <c r="U18" s="96"/>
      <c r="V18" s="96"/>
      <c r="W18" s="96"/>
      <c r="X18" s="96"/>
      <c r="Y18" s="97"/>
      <c r="Z18" s="164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6"/>
    </row>
    <row r="19" spans="2:38" ht="18" customHeight="1" x14ac:dyDescent="0.2">
      <c r="B19" s="144"/>
      <c r="C19" s="158"/>
      <c r="D19" s="158"/>
      <c r="E19" s="158"/>
      <c r="F19" s="158"/>
      <c r="G19" s="145"/>
      <c r="H19" s="164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6"/>
      <c r="T19" s="131"/>
      <c r="U19" s="132"/>
      <c r="V19" s="132"/>
      <c r="W19" s="132"/>
      <c r="X19" s="132"/>
      <c r="Y19" s="133"/>
      <c r="Z19" s="167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9"/>
    </row>
    <row r="20" spans="2:38" ht="14.4" customHeight="1" x14ac:dyDescent="0.2">
      <c r="B20" s="144"/>
      <c r="C20" s="158"/>
      <c r="D20" s="158"/>
      <c r="E20" s="158"/>
      <c r="F20" s="158"/>
      <c r="G20" s="145"/>
      <c r="H20" s="164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6"/>
      <c r="T20" s="142" t="s">
        <v>41</v>
      </c>
      <c r="U20" s="157"/>
      <c r="V20" s="157"/>
      <c r="W20" s="157"/>
      <c r="X20" s="157"/>
      <c r="Y20" s="143"/>
      <c r="Z20" s="45" t="s">
        <v>9</v>
      </c>
      <c r="AA20" s="101" t="s">
        <v>34</v>
      </c>
      <c r="AB20" s="101"/>
      <c r="AC20" s="41" t="s">
        <v>9</v>
      </c>
      <c r="AD20" s="101" t="s">
        <v>35</v>
      </c>
      <c r="AE20" s="101"/>
      <c r="AF20" s="41" t="s">
        <v>9</v>
      </c>
      <c r="AG20" s="101" t="s">
        <v>36</v>
      </c>
      <c r="AH20" s="101"/>
      <c r="AI20" s="101"/>
      <c r="AJ20" s="41" t="s">
        <v>9</v>
      </c>
      <c r="AK20" s="101" t="s">
        <v>37</v>
      </c>
      <c r="AL20" s="102"/>
    </row>
    <row r="21" spans="2:38" ht="14.4" customHeight="1" x14ac:dyDescent="0.2">
      <c r="B21" s="144"/>
      <c r="C21" s="158"/>
      <c r="D21" s="158"/>
      <c r="E21" s="158"/>
      <c r="F21" s="158"/>
      <c r="G21" s="145"/>
      <c r="H21" s="164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6"/>
      <c r="T21" s="144"/>
      <c r="U21" s="158"/>
      <c r="V21" s="158"/>
      <c r="W21" s="158"/>
      <c r="X21" s="158"/>
      <c r="Y21" s="145"/>
      <c r="Z21" s="49" t="s">
        <v>9</v>
      </c>
      <c r="AA21" s="204" t="s">
        <v>43</v>
      </c>
      <c r="AB21" s="204"/>
      <c r="AC21" s="204"/>
      <c r="AD21" s="204" t="s">
        <v>260</v>
      </c>
      <c r="AE21" s="204"/>
      <c r="AF21" s="204"/>
      <c r="AG21" s="204"/>
      <c r="AH21" s="204"/>
      <c r="AI21" s="204"/>
      <c r="AJ21" s="204"/>
      <c r="AK21" s="204"/>
      <c r="AL21" s="11" t="s">
        <v>22</v>
      </c>
    </row>
    <row r="22" spans="2:38" ht="14.4" customHeight="1" x14ac:dyDescent="0.2">
      <c r="B22" s="146"/>
      <c r="C22" s="159"/>
      <c r="D22" s="159"/>
      <c r="E22" s="159"/>
      <c r="F22" s="159"/>
      <c r="G22" s="147"/>
      <c r="H22" s="167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/>
      <c r="T22" s="65"/>
      <c r="U22" s="66"/>
      <c r="V22" s="78" t="s">
        <v>9</v>
      </c>
      <c r="W22" s="79" t="s">
        <v>261</v>
      </c>
      <c r="X22" s="66"/>
      <c r="Y22" s="67"/>
      <c r="Z22" s="38"/>
      <c r="AA22" s="12" t="s">
        <v>25</v>
      </c>
      <c r="AB22" s="39" t="s">
        <v>9</v>
      </c>
      <c r="AC22" s="40" t="s">
        <v>38</v>
      </c>
      <c r="AD22" s="39" t="s">
        <v>9</v>
      </c>
      <c r="AE22" s="119" t="s">
        <v>39</v>
      </c>
      <c r="AF22" s="119"/>
      <c r="AG22" s="39" t="s">
        <v>9</v>
      </c>
      <c r="AH22" s="40" t="s">
        <v>40</v>
      </c>
      <c r="AI22" s="39" t="s">
        <v>9</v>
      </c>
      <c r="AJ22" s="119" t="s">
        <v>42</v>
      </c>
      <c r="AK22" s="119"/>
      <c r="AL22" s="13" t="s">
        <v>22</v>
      </c>
    </row>
    <row r="23" spans="2:38" ht="18" customHeight="1" x14ac:dyDescent="0.2">
      <c r="B23" s="83" t="s">
        <v>44</v>
      </c>
      <c r="C23" s="84"/>
      <c r="D23" s="84"/>
      <c r="E23" s="84"/>
      <c r="F23" s="84"/>
      <c r="G23" s="85"/>
      <c r="H23" s="205" t="s">
        <v>104</v>
      </c>
      <c r="I23" s="206"/>
      <c r="J23" s="87"/>
      <c r="K23" s="87"/>
      <c r="L23" s="36" t="s">
        <v>11</v>
      </c>
      <c r="M23" s="87"/>
      <c r="N23" s="87"/>
      <c r="O23" s="36" t="s">
        <v>23</v>
      </c>
      <c r="P23" s="87"/>
      <c r="Q23" s="87"/>
      <c r="R23" s="36" t="s">
        <v>13</v>
      </c>
      <c r="S23" s="9"/>
      <c r="T23" s="83" t="s">
        <v>45</v>
      </c>
      <c r="U23" s="84"/>
      <c r="V23" s="84"/>
      <c r="W23" s="84"/>
      <c r="X23" s="84"/>
      <c r="Y23" s="85"/>
      <c r="Z23" s="8"/>
      <c r="AA23" s="87" t="s">
        <v>104</v>
      </c>
      <c r="AB23" s="87"/>
      <c r="AC23" s="87"/>
      <c r="AD23" s="87"/>
      <c r="AE23" s="36" t="s">
        <v>11</v>
      </c>
      <c r="AF23" s="87"/>
      <c r="AG23" s="87"/>
      <c r="AH23" s="36" t="s">
        <v>23</v>
      </c>
      <c r="AI23" s="87"/>
      <c r="AJ23" s="87"/>
      <c r="AK23" s="36" t="s">
        <v>13</v>
      </c>
      <c r="AL23" s="9"/>
    </row>
    <row r="24" spans="2:38" ht="15.6" customHeight="1" x14ac:dyDescent="0.2">
      <c r="B24" s="92" t="s">
        <v>46</v>
      </c>
      <c r="C24" s="93"/>
      <c r="D24" s="93"/>
      <c r="E24" s="94"/>
      <c r="F24" s="134"/>
      <c r="G24" s="129"/>
      <c r="H24" s="129"/>
      <c r="I24" s="129"/>
      <c r="J24" s="129"/>
      <c r="K24" s="129"/>
      <c r="L24" s="129"/>
      <c r="M24" s="135"/>
      <c r="N24" s="92" t="s">
        <v>48</v>
      </c>
      <c r="O24" s="93"/>
      <c r="P24" s="93"/>
      <c r="Q24" s="94"/>
      <c r="R24" s="134"/>
      <c r="S24" s="129"/>
      <c r="T24" s="129"/>
      <c r="U24" s="129"/>
      <c r="V24" s="129"/>
      <c r="W24" s="129"/>
      <c r="X24" s="129"/>
      <c r="Y24" s="135"/>
      <c r="Z24" s="142" t="s">
        <v>49</v>
      </c>
      <c r="AA24" s="93"/>
      <c r="AB24" s="93"/>
      <c r="AC24" s="94"/>
      <c r="AD24" s="134"/>
      <c r="AE24" s="129"/>
      <c r="AF24" s="129"/>
      <c r="AG24" s="129"/>
      <c r="AH24" s="129"/>
      <c r="AI24" s="129"/>
      <c r="AJ24" s="129"/>
      <c r="AK24" s="129"/>
      <c r="AL24" s="135"/>
    </row>
    <row r="25" spans="2:38" ht="15.6" customHeight="1" x14ac:dyDescent="0.2">
      <c r="B25" s="131" t="s">
        <v>47</v>
      </c>
      <c r="C25" s="132"/>
      <c r="D25" s="132"/>
      <c r="E25" s="133"/>
      <c r="F25" s="15" t="s">
        <v>25</v>
      </c>
      <c r="G25" s="140"/>
      <c r="H25" s="140"/>
      <c r="I25" s="140"/>
      <c r="J25" s="140"/>
      <c r="K25" s="140"/>
      <c r="L25" s="140"/>
      <c r="M25" s="13" t="s">
        <v>22</v>
      </c>
      <c r="N25" s="131" t="s">
        <v>47</v>
      </c>
      <c r="O25" s="132"/>
      <c r="P25" s="132"/>
      <c r="Q25" s="133"/>
      <c r="R25" s="38" t="s">
        <v>25</v>
      </c>
      <c r="S25" s="140"/>
      <c r="T25" s="140"/>
      <c r="U25" s="140"/>
      <c r="V25" s="140"/>
      <c r="W25" s="140"/>
      <c r="X25" s="140"/>
      <c r="Y25" s="13" t="s">
        <v>22</v>
      </c>
      <c r="Z25" s="131"/>
      <c r="AA25" s="132"/>
      <c r="AB25" s="132"/>
      <c r="AC25" s="133"/>
      <c r="AD25" s="139"/>
      <c r="AE25" s="140"/>
      <c r="AF25" s="140"/>
      <c r="AG25" s="140"/>
      <c r="AH25" s="140"/>
      <c r="AI25" s="140"/>
      <c r="AJ25" s="140"/>
      <c r="AK25" s="140"/>
      <c r="AL25" s="141"/>
    </row>
    <row r="26" spans="2:38" ht="18" customHeight="1" x14ac:dyDescent="0.2">
      <c r="B26" s="142" t="s">
        <v>50</v>
      </c>
      <c r="C26" s="157"/>
      <c r="D26" s="157"/>
      <c r="E26" s="157"/>
      <c r="F26" s="157"/>
      <c r="G26" s="143"/>
      <c r="H26" s="181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3"/>
    </row>
    <row r="27" spans="2:38" ht="18" customHeight="1" x14ac:dyDescent="0.2">
      <c r="B27" s="144"/>
      <c r="C27" s="158"/>
      <c r="D27" s="158"/>
      <c r="E27" s="158"/>
      <c r="F27" s="158"/>
      <c r="G27" s="145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6"/>
    </row>
    <row r="28" spans="2:38" ht="16.2" customHeight="1" x14ac:dyDescent="0.2">
      <c r="B28" s="146"/>
      <c r="C28" s="159"/>
      <c r="D28" s="159"/>
      <c r="E28" s="159"/>
      <c r="F28" s="159"/>
      <c r="G28" s="147"/>
      <c r="H28" s="167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9"/>
    </row>
    <row r="29" spans="2:38" ht="18" customHeight="1" x14ac:dyDescent="0.2">
      <c r="B29" s="92" t="s">
        <v>51</v>
      </c>
      <c r="C29" s="93"/>
      <c r="D29" s="93"/>
      <c r="E29" s="93"/>
      <c r="F29" s="93"/>
      <c r="G29" s="94"/>
      <c r="H29" s="83" t="s">
        <v>52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5"/>
      <c r="T29" s="83" t="s">
        <v>53</v>
      </c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113" t="s">
        <v>255</v>
      </c>
      <c r="AI29" s="113"/>
      <c r="AJ29" s="113"/>
      <c r="AK29" s="113"/>
      <c r="AL29" s="113"/>
    </row>
    <row r="30" spans="2:38" ht="18" customHeight="1" x14ac:dyDescent="0.2">
      <c r="B30" s="95"/>
      <c r="C30" s="96"/>
      <c r="D30" s="96"/>
      <c r="E30" s="96"/>
      <c r="F30" s="96"/>
      <c r="G30" s="97"/>
      <c r="H30" s="181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3"/>
      <c r="T30" s="181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3"/>
      <c r="AH30" s="134" t="s">
        <v>87</v>
      </c>
      <c r="AI30" s="129"/>
      <c r="AJ30" s="129"/>
      <c r="AK30" s="129"/>
      <c r="AL30" s="135"/>
    </row>
    <row r="31" spans="2:38" ht="21" customHeight="1" x14ac:dyDescent="0.2">
      <c r="B31" s="131"/>
      <c r="C31" s="132"/>
      <c r="D31" s="132"/>
      <c r="E31" s="132"/>
      <c r="F31" s="132"/>
      <c r="G31" s="133"/>
      <c r="H31" s="167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  <c r="T31" s="167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9"/>
      <c r="AH31" s="139"/>
      <c r="AI31" s="140"/>
      <c r="AJ31" s="140"/>
      <c r="AK31" s="140"/>
      <c r="AL31" s="141"/>
    </row>
    <row r="32" spans="2:38" ht="18" customHeight="1" x14ac:dyDescent="0.2">
      <c r="B32" s="92" t="s">
        <v>54</v>
      </c>
      <c r="C32" s="93"/>
      <c r="D32" s="93"/>
      <c r="E32" s="93"/>
      <c r="F32" s="93"/>
      <c r="G32" s="94"/>
      <c r="H32" s="181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3"/>
    </row>
    <row r="33" spans="2:38" ht="20.399999999999999" customHeight="1" x14ac:dyDescent="0.2">
      <c r="B33" s="131"/>
      <c r="C33" s="132"/>
      <c r="D33" s="132"/>
      <c r="E33" s="132"/>
      <c r="F33" s="132"/>
      <c r="G33" s="133"/>
      <c r="H33" s="167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9"/>
    </row>
    <row r="34" spans="2:38" ht="18" customHeight="1" x14ac:dyDescent="0.2">
      <c r="B34" s="142" t="s">
        <v>55</v>
      </c>
      <c r="C34" s="157"/>
      <c r="D34" s="157"/>
      <c r="E34" s="157"/>
      <c r="F34" s="157"/>
      <c r="G34" s="143"/>
      <c r="H34" s="181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3"/>
    </row>
    <row r="35" spans="2:38" ht="21" customHeight="1" x14ac:dyDescent="0.2">
      <c r="B35" s="146"/>
      <c r="C35" s="159"/>
      <c r="D35" s="159"/>
      <c r="E35" s="159"/>
      <c r="F35" s="159"/>
      <c r="G35" s="147"/>
      <c r="H35" s="167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9"/>
    </row>
    <row r="36" spans="2:38" ht="18" customHeight="1" x14ac:dyDescent="0.2">
      <c r="B36" s="142" t="s">
        <v>56</v>
      </c>
      <c r="C36" s="157"/>
      <c r="D36" s="157"/>
      <c r="E36" s="157"/>
      <c r="F36" s="157"/>
      <c r="G36" s="143"/>
      <c r="H36" s="181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3"/>
    </row>
    <row r="37" spans="2:38" ht="21.6" customHeight="1" x14ac:dyDescent="0.2">
      <c r="B37" s="146"/>
      <c r="C37" s="159"/>
      <c r="D37" s="159"/>
      <c r="E37" s="159"/>
      <c r="F37" s="159"/>
      <c r="G37" s="147"/>
      <c r="H37" s="167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9"/>
    </row>
    <row r="38" spans="2:38" ht="12.6" customHeight="1" x14ac:dyDescent="0.2">
      <c r="B38" s="142" t="s">
        <v>57</v>
      </c>
      <c r="C38" s="157"/>
      <c r="D38" s="157"/>
      <c r="E38" s="157"/>
      <c r="F38" s="157"/>
      <c r="G38" s="143"/>
      <c r="H38" s="195" t="s">
        <v>58</v>
      </c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7"/>
    </row>
    <row r="39" spans="2:38" ht="18" customHeight="1" x14ac:dyDescent="0.2">
      <c r="B39" s="144"/>
      <c r="C39" s="158"/>
      <c r="D39" s="158"/>
      <c r="E39" s="158"/>
      <c r="F39" s="158"/>
      <c r="G39" s="145"/>
      <c r="H39" s="198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200"/>
    </row>
    <row r="40" spans="2:38" ht="18" customHeight="1" x14ac:dyDescent="0.2">
      <c r="B40" s="144"/>
      <c r="C40" s="158"/>
      <c r="D40" s="158"/>
      <c r="E40" s="158"/>
      <c r="F40" s="158"/>
      <c r="G40" s="145"/>
      <c r="H40" s="198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200"/>
    </row>
    <row r="41" spans="2:38" ht="49.8" customHeight="1" x14ac:dyDescent="0.2">
      <c r="B41" s="146"/>
      <c r="C41" s="159"/>
      <c r="D41" s="159"/>
      <c r="E41" s="159"/>
      <c r="F41" s="159"/>
      <c r="G41" s="147"/>
      <c r="H41" s="126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8"/>
    </row>
    <row r="42" spans="2:38" ht="12.6" customHeight="1" x14ac:dyDescent="0.2">
      <c r="B42" s="142" t="s">
        <v>59</v>
      </c>
      <c r="C42" s="157"/>
      <c r="D42" s="157"/>
      <c r="E42" s="157"/>
      <c r="F42" s="157"/>
      <c r="G42" s="143"/>
      <c r="H42" s="201" t="s">
        <v>105</v>
      </c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3"/>
    </row>
    <row r="43" spans="2:38" ht="18" customHeight="1" x14ac:dyDescent="0.2">
      <c r="B43" s="144"/>
      <c r="C43" s="158"/>
      <c r="D43" s="158"/>
      <c r="E43" s="158"/>
      <c r="F43" s="158"/>
      <c r="G43" s="145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6"/>
    </row>
    <row r="44" spans="2:38" ht="18" customHeight="1" x14ac:dyDescent="0.2">
      <c r="B44" s="144"/>
      <c r="C44" s="158"/>
      <c r="D44" s="158"/>
      <c r="E44" s="158"/>
      <c r="F44" s="158"/>
      <c r="G44" s="145"/>
      <c r="H44" s="164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6"/>
    </row>
    <row r="45" spans="2:38" ht="15" customHeight="1" x14ac:dyDescent="0.2">
      <c r="B45" s="146"/>
      <c r="C45" s="159"/>
      <c r="D45" s="159"/>
      <c r="E45" s="159"/>
      <c r="F45" s="159"/>
      <c r="G45" s="147"/>
      <c r="H45" s="167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9"/>
    </row>
    <row r="46" spans="2:38" ht="12.6" customHeight="1" x14ac:dyDescent="0.2">
      <c r="B46" s="92" t="s">
        <v>60</v>
      </c>
      <c r="C46" s="93"/>
      <c r="D46" s="93"/>
      <c r="E46" s="93"/>
      <c r="F46" s="93"/>
      <c r="G46" s="94"/>
      <c r="H46" s="195" t="s">
        <v>61</v>
      </c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7"/>
    </row>
    <row r="47" spans="2:38" ht="18" customHeight="1" x14ac:dyDescent="0.2">
      <c r="B47" s="95"/>
      <c r="C47" s="96"/>
      <c r="D47" s="96"/>
      <c r="E47" s="96"/>
      <c r="F47" s="96"/>
      <c r="G47" s="97"/>
      <c r="H47" s="164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6"/>
    </row>
    <row r="48" spans="2:38" ht="18" customHeight="1" x14ac:dyDescent="0.2">
      <c r="B48" s="95"/>
      <c r="C48" s="96"/>
      <c r="D48" s="96"/>
      <c r="E48" s="96"/>
      <c r="F48" s="96"/>
      <c r="G48" s="97"/>
      <c r="H48" s="164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6"/>
    </row>
    <row r="49" spans="2:38" ht="18" customHeight="1" x14ac:dyDescent="0.2">
      <c r="B49" s="131"/>
      <c r="C49" s="132"/>
      <c r="D49" s="132"/>
      <c r="E49" s="132"/>
      <c r="F49" s="132"/>
      <c r="G49" s="133"/>
      <c r="H49" s="167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9"/>
    </row>
    <row r="50" spans="2:38" ht="1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16" t="s">
        <v>75</v>
      </c>
    </row>
    <row r="51" spans="2:38" ht="18" customHeight="1" x14ac:dyDescent="0.2">
      <c r="B51" s="120" t="s">
        <v>63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</row>
    <row r="52" spans="2:38" ht="18" customHeight="1" x14ac:dyDescent="0.2">
      <c r="B52" s="142" t="s">
        <v>118</v>
      </c>
      <c r="C52" s="157"/>
      <c r="D52" s="157"/>
      <c r="E52" s="157"/>
      <c r="F52" s="157"/>
      <c r="G52" s="143"/>
      <c r="H52" s="22"/>
      <c r="I52" s="179" t="s">
        <v>118</v>
      </c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80"/>
    </row>
    <row r="53" spans="2:38" ht="18" customHeight="1" x14ac:dyDescent="0.2">
      <c r="B53" s="144"/>
      <c r="C53" s="158"/>
      <c r="D53" s="158"/>
      <c r="E53" s="158"/>
      <c r="F53" s="158"/>
      <c r="G53" s="145"/>
      <c r="H53" s="17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5"/>
    </row>
    <row r="54" spans="2:38" ht="18" customHeight="1" x14ac:dyDescent="0.2">
      <c r="B54" s="74"/>
      <c r="C54" s="75"/>
      <c r="D54" s="78" t="s">
        <v>9</v>
      </c>
      <c r="E54" s="79" t="s">
        <v>261</v>
      </c>
      <c r="F54" s="75"/>
      <c r="G54" s="76"/>
      <c r="H54" s="44"/>
      <c r="I54" s="21" t="s">
        <v>9</v>
      </c>
      <c r="J54" s="178" t="s">
        <v>133</v>
      </c>
      <c r="K54" s="178"/>
      <c r="L54" s="194"/>
      <c r="M54" s="194"/>
      <c r="N54" s="21" t="s">
        <v>22</v>
      </c>
      <c r="O54" s="21" t="s">
        <v>9</v>
      </c>
      <c r="P54" s="194" t="s">
        <v>43</v>
      </c>
      <c r="Q54" s="194"/>
      <c r="R54" s="194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8" t="s">
        <v>22</v>
      </c>
    </row>
    <row r="55" spans="2:38" x14ac:dyDescent="0.2">
      <c r="B55" s="142" t="s">
        <v>79</v>
      </c>
      <c r="C55" s="157"/>
      <c r="D55" s="157"/>
      <c r="E55" s="157"/>
      <c r="F55" s="157"/>
      <c r="G55" s="143"/>
      <c r="H55" s="83" t="s">
        <v>88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5"/>
      <c r="W55" s="83" t="s">
        <v>64</v>
      </c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5"/>
    </row>
    <row r="56" spans="2:38" ht="15" customHeight="1" x14ac:dyDescent="0.2">
      <c r="B56" s="144"/>
      <c r="C56" s="158"/>
      <c r="D56" s="158"/>
      <c r="E56" s="158"/>
      <c r="F56" s="158"/>
      <c r="G56" s="145"/>
      <c r="H56" s="181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3"/>
      <c r="W56" s="184" t="s">
        <v>89</v>
      </c>
      <c r="X56" s="185"/>
      <c r="Y56" s="185"/>
      <c r="Z56" s="185"/>
      <c r="AA56" s="185"/>
      <c r="AB56" s="185"/>
      <c r="AC56" s="185"/>
      <c r="AD56" s="186"/>
      <c r="AE56" s="186"/>
      <c r="AF56" s="186"/>
      <c r="AG56" s="186"/>
      <c r="AH56" s="186"/>
      <c r="AI56" s="186"/>
      <c r="AJ56" s="186"/>
      <c r="AK56" s="186"/>
      <c r="AL56" s="187"/>
    </row>
    <row r="57" spans="2:38" ht="18" customHeight="1" x14ac:dyDescent="0.2">
      <c r="B57" s="144"/>
      <c r="C57" s="158"/>
      <c r="D57" s="158"/>
      <c r="E57" s="158"/>
      <c r="F57" s="158"/>
      <c r="G57" s="145"/>
      <c r="H57" s="164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6"/>
      <c r="W57" s="188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90"/>
    </row>
    <row r="58" spans="2:38" ht="21.6" customHeight="1" x14ac:dyDescent="0.2">
      <c r="B58" s="146"/>
      <c r="C58" s="159"/>
      <c r="D58" s="159"/>
      <c r="E58" s="159"/>
      <c r="F58" s="159"/>
      <c r="G58" s="147"/>
      <c r="H58" s="167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9"/>
      <c r="W58" s="191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3"/>
    </row>
    <row r="59" spans="2:38" ht="16.8" customHeight="1" x14ac:dyDescent="0.2">
      <c r="B59" s="68"/>
      <c r="C59" s="69"/>
      <c r="D59" s="69"/>
      <c r="E59" s="69"/>
      <c r="F59" s="69"/>
      <c r="G59" s="70"/>
      <c r="H59" s="22"/>
      <c r="I59" s="179" t="s">
        <v>134</v>
      </c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80"/>
    </row>
    <row r="60" spans="2:38" ht="16.8" customHeight="1" x14ac:dyDescent="0.2">
      <c r="B60" s="95" t="s">
        <v>262</v>
      </c>
      <c r="C60" s="96"/>
      <c r="D60" s="96"/>
      <c r="E60" s="96"/>
      <c r="F60" s="96"/>
      <c r="G60" s="97"/>
      <c r="H60" s="17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5"/>
    </row>
    <row r="61" spans="2:38" ht="16.8" customHeight="1" x14ac:dyDescent="0.2">
      <c r="B61" s="71"/>
      <c r="C61" s="72"/>
      <c r="D61" s="78" t="s">
        <v>9</v>
      </c>
      <c r="E61" s="77" t="s">
        <v>261</v>
      </c>
      <c r="F61" s="72"/>
      <c r="G61" s="73"/>
      <c r="H61" s="24"/>
      <c r="I61" s="17" t="s">
        <v>9</v>
      </c>
      <c r="J61" s="176" t="s">
        <v>65</v>
      </c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7"/>
    </row>
    <row r="62" spans="2:38" ht="16.8" customHeight="1" x14ac:dyDescent="0.2">
      <c r="B62" s="74"/>
      <c r="C62" s="75"/>
      <c r="D62" s="75"/>
      <c r="E62" s="75"/>
      <c r="F62" s="75"/>
      <c r="G62" s="76"/>
      <c r="H62" s="25"/>
      <c r="I62" s="44" t="s">
        <v>9</v>
      </c>
      <c r="J62" s="178" t="s">
        <v>43</v>
      </c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8" t="s">
        <v>22</v>
      </c>
    </row>
    <row r="63" spans="2:38" x14ac:dyDescent="0.2">
      <c r="B63" s="142" t="s">
        <v>79</v>
      </c>
      <c r="C63" s="157"/>
      <c r="D63" s="157"/>
      <c r="E63" s="157"/>
      <c r="F63" s="157"/>
      <c r="G63" s="143"/>
      <c r="H63" s="160" t="s">
        <v>66</v>
      </c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3"/>
    </row>
    <row r="64" spans="2:38" ht="18" customHeight="1" x14ac:dyDescent="0.2">
      <c r="B64" s="144"/>
      <c r="C64" s="158"/>
      <c r="D64" s="158"/>
      <c r="E64" s="158"/>
      <c r="F64" s="158"/>
      <c r="G64" s="145"/>
      <c r="H64" s="164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6"/>
    </row>
    <row r="65" spans="2:39" ht="34.200000000000003" customHeight="1" x14ac:dyDescent="0.2">
      <c r="B65" s="146"/>
      <c r="C65" s="159"/>
      <c r="D65" s="159"/>
      <c r="E65" s="159"/>
      <c r="F65" s="159"/>
      <c r="G65" s="147"/>
      <c r="H65" s="167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9"/>
    </row>
    <row r="66" spans="2:39" ht="18" customHeight="1" x14ac:dyDescent="0.2">
      <c r="B66" s="92" t="s">
        <v>67</v>
      </c>
      <c r="C66" s="93"/>
      <c r="D66" s="93"/>
      <c r="E66" s="93"/>
      <c r="F66" s="93"/>
      <c r="G66" s="93"/>
      <c r="H66" s="134" t="s">
        <v>87</v>
      </c>
      <c r="I66" s="129"/>
      <c r="J66" s="129"/>
      <c r="K66" s="129"/>
      <c r="L66" s="129" t="str">
        <f>IF(H66="あり","リハビリ目標（リハビリ確認）（","")</f>
        <v/>
      </c>
      <c r="M66" s="129"/>
      <c r="N66" s="129"/>
      <c r="O66" s="129"/>
      <c r="P66" s="129"/>
      <c r="Q66" s="129"/>
      <c r="R66" s="129"/>
      <c r="S66" s="129"/>
      <c r="T66" s="129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26" t="str">
        <f>IF(H66="あり","）","")</f>
        <v/>
      </c>
    </row>
    <row r="67" spans="2:39" ht="18" customHeight="1" x14ac:dyDescent="0.2">
      <c r="B67" s="170" t="s">
        <v>90</v>
      </c>
      <c r="C67" s="171"/>
      <c r="D67" s="171"/>
      <c r="E67" s="171"/>
      <c r="F67" s="171"/>
      <c r="G67" s="172"/>
      <c r="H67" s="173" t="s">
        <v>149</v>
      </c>
      <c r="I67" s="173"/>
      <c r="J67" s="173"/>
      <c r="K67" s="173"/>
      <c r="L67" s="139" t="s">
        <v>87</v>
      </c>
      <c r="M67" s="140"/>
      <c r="N67" s="140"/>
      <c r="O67" s="140"/>
      <c r="P67" s="140" t="str">
        <f>IF(L67="あり","部位・状態等（","")</f>
        <v/>
      </c>
      <c r="Q67" s="140"/>
      <c r="R67" s="140"/>
      <c r="S67" s="140"/>
      <c r="T67" s="140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27" t="str">
        <f>IF(L67="あり","）","")</f>
        <v/>
      </c>
    </row>
    <row r="68" spans="2:39" x14ac:dyDescent="0.2">
      <c r="B68" s="142" t="s">
        <v>79</v>
      </c>
      <c r="C68" s="157"/>
      <c r="D68" s="157"/>
      <c r="E68" s="157"/>
      <c r="F68" s="157"/>
      <c r="G68" s="143"/>
      <c r="H68" s="160" t="s">
        <v>68</v>
      </c>
      <c r="I68" s="161"/>
      <c r="J68" s="161"/>
      <c r="K68" s="161"/>
      <c r="L68" s="162"/>
      <c r="M68" s="162"/>
      <c r="N68" s="162"/>
      <c r="O68" s="162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3"/>
    </row>
    <row r="69" spans="2:39" ht="18" customHeight="1" x14ac:dyDescent="0.2">
      <c r="B69" s="144"/>
      <c r="C69" s="158"/>
      <c r="D69" s="158"/>
      <c r="E69" s="158"/>
      <c r="F69" s="158"/>
      <c r="G69" s="145"/>
      <c r="H69" s="164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6"/>
    </row>
    <row r="70" spans="2:39" ht="22.8" customHeight="1" x14ac:dyDescent="0.2">
      <c r="B70" s="146"/>
      <c r="C70" s="159"/>
      <c r="D70" s="159"/>
      <c r="E70" s="159"/>
      <c r="F70" s="159"/>
      <c r="G70" s="147"/>
      <c r="H70" s="167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9"/>
    </row>
    <row r="71" spans="2:39" ht="6" customHeight="1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2:39" ht="18" customHeight="1" x14ac:dyDescent="0.2">
      <c r="B72" s="120" t="s">
        <v>69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2"/>
    </row>
    <row r="73" spans="2:39" ht="18" customHeight="1" x14ac:dyDescent="0.2">
      <c r="B73" s="83" t="s">
        <v>161</v>
      </c>
      <c r="C73" s="84"/>
      <c r="D73" s="84"/>
      <c r="E73" s="84"/>
      <c r="F73" s="84"/>
      <c r="G73" s="84"/>
      <c r="H73" s="113" t="s">
        <v>163</v>
      </c>
      <c r="I73" s="113"/>
      <c r="J73" s="113"/>
      <c r="K73" s="113"/>
      <c r="L73" s="113"/>
      <c r="M73" s="83" t="s">
        <v>162</v>
      </c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5"/>
    </row>
    <row r="74" spans="2:39" ht="18" customHeight="1" x14ac:dyDescent="0.2">
      <c r="B74" s="83" t="s">
        <v>164</v>
      </c>
      <c r="C74" s="84"/>
      <c r="D74" s="84"/>
      <c r="E74" s="84"/>
      <c r="F74" s="84"/>
      <c r="G74" s="85"/>
      <c r="H74" s="86" t="s">
        <v>150</v>
      </c>
      <c r="I74" s="87"/>
      <c r="J74" s="87"/>
      <c r="K74" s="87"/>
      <c r="L74" s="88"/>
      <c r="M74" s="83" t="s">
        <v>160</v>
      </c>
      <c r="N74" s="84"/>
      <c r="O74" s="84"/>
      <c r="P74" s="85"/>
      <c r="Q74" s="86" t="s">
        <v>169</v>
      </c>
      <c r="R74" s="87"/>
      <c r="S74" s="87"/>
      <c r="T74" s="87"/>
      <c r="U74" s="87"/>
      <c r="V74" s="87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1"/>
    </row>
    <row r="75" spans="2:39" ht="18" customHeight="1" x14ac:dyDescent="0.2">
      <c r="B75" s="83" t="s">
        <v>167</v>
      </c>
      <c r="C75" s="84"/>
      <c r="D75" s="84"/>
      <c r="E75" s="84"/>
      <c r="F75" s="84"/>
      <c r="G75" s="85"/>
      <c r="H75" s="86" t="s">
        <v>150</v>
      </c>
      <c r="I75" s="87"/>
      <c r="J75" s="87"/>
      <c r="K75" s="87"/>
      <c r="L75" s="88"/>
      <c r="M75" s="155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56"/>
    </row>
    <row r="76" spans="2:39" ht="18" customHeight="1" x14ac:dyDescent="0.2">
      <c r="B76" s="83" t="s">
        <v>70</v>
      </c>
      <c r="C76" s="84"/>
      <c r="D76" s="84"/>
      <c r="E76" s="84"/>
      <c r="F76" s="84"/>
      <c r="G76" s="85"/>
      <c r="H76" s="86" t="s">
        <v>150</v>
      </c>
      <c r="I76" s="87"/>
      <c r="J76" s="87"/>
      <c r="K76" s="87"/>
      <c r="L76" s="88"/>
      <c r="M76" s="113" t="s">
        <v>168</v>
      </c>
      <c r="N76" s="113"/>
      <c r="O76" s="113"/>
      <c r="P76" s="113"/>
      <c r="Q76" s="86" t="s">
        <v>87</v>
      </c>
      <c r="R76" s="87"/>
      <c r="S76" s="87"/>
      <c r="T76" s="87"/>
      <c r="U76" s="87"/>
      <c r="V76" s="37" t="str">
        <f>IF(Q76="部分義歯","（","")</f>
        <v/>
      </c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33" t="str">
        <f>IF(Q76="部分義歯","）","")</f>
        <v/>
      </c>
    </row>
    <row r="77" spans="2:39" ht="18" customHeight="1" x14ac:dyDescent="0.2">
      <c r="B77" s="83" t="s">
        <v>165</v>
      </c>
      <c r="C77" s="84"/>
      <c r="D77" s="84"/>
      <c r="E77" s="84"/>
      <c r="F77" s="84"/>
      <c r="G77" s="85"/>
      <c r="H77" s="86" t="s">
        <v>150</v>
      </c>
      <c r="I77" s="87"/>
      <c r="J77" s="87"/>
      <c r="K77" s="87"/>
      <c r="L77" s="88"/>
      <c r="M77" s="89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1"/>
    </row>
    <row r="78" spans="2:39" ht="18" customHeight="1" x14ac:dyDescent="0.2">
      <c r="B78" s="92" t="s">
        <v>166</v>
      </c>
      <c r="C78" s="93"/>
      <c r="D78" s="93"/>
      <c r="E78" s="93"/>
      <c r="F78" s="93"/>
      <c r="G78" s="94"/>
      <c r="H78" s="134" t="s">
        <v>150</v>
      </c>
      <c r="I78" s="129"/>
      <c r="J78" s="129"/>
      <c r="K78" s="129"/>
      <c r="L78" s="135"/>
      <c r="M78" s="134" t="s">
        <v>176</v>
      </c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35"/>
      <c r="Y78" s="113" t="s">
        <v>174</v>
      </c>
      <c r="Z78" s="113"/>
      <c r="AA78" s="113"/>
      <c r="AB78" s="113"/>
      <c r="AC78" s="113"/>
      <c r="AD78" s="40"/>
      <c r="AE78" s="28" t="s">
        <v>104</v>
      </c>
      <c r="AF78" s="28"/>
      <c r="AG78" s="62"/>
      <c r="AH78" s="12" t="s">
        <v>11</v>
      </c>
      <c r="AI78" s="62"/>
      <c r="AJ78" s="12" t="s">
        <v>23</v>
      </c>
      <c r="AK78" s="62"/>
      <c r="AL78" s="13" t="s">
        <v>13</v>
      </c>
    </row>
    <row r="79" spans="2:39" ht="18" customHeight="1" x14ac:dyDescent="0.2">
      <c r="B79" s="131"/>
      <c r="C79" s="132"/>
      <c r="D79" s="132"/>
      <c r="E79" s="132"/>
      <c r="F79" s="132"/>
      <c r="G79" s="133"/>
      <c r="H79" s="139"/>
      <c r="I79" s="140"/>
      <c r="J79" s="140"/>
      <c r="K79" s="140"/>
      <c r="L79" s="141"/>
      <c r="M79" s="152" t="s">
        <v>211</v>
      </c>
      <c r="N79" s="153"/>
      <c r="O79" s="153"/>
      <c r="P79" s="153"/>
      <c r="Q79" s="153"/>
      <c r="R79" s="28" t="s">
        <v>212</v>
      </c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27" t="s">
        <v>210</v>
      </c>
      <c r="AM79" s="31"/>
    </row>
    <row r="80" spans="2:39" ht="18" customHeight="1" x14ac:dyDescent="0.2">
      <c r="B80" s="92" t="s">
        <v>193</v>
      </c>
      <c r="C80" s="93"/>
      <c r="D80" s="93"/>
      <c r="E80" s="93"/>
      <c r="F80" s="93"/>
      <c r="G80" s="94"/>
      <c r="H80" s="134" t="s">
        <v>150</v>
      </c>
      <c r="I80" s="129"/>
      <c r="J80" s="129"/>
      <c r="K80" s="129"/>
      <c r="L80" s="135"/>
      <c r="M80" s="149" t="s">
        <v>213</v>
      </c>
      <c r="N80" s="150"/>
      <c r="O80" s="150"/>
      <c r="P80" s="150"/>
      <c r="Q80" s="150"/>
      <c r="R80" s="150"/>
      <c r="S80" s="41" t="str">
        <f>IF(M80="尿便パウチなど","（","")</f>
        <v/>
      </c>
      <c r="T80" s="90"/>
      <c r="U80" s="90"/>
      <c r="V80" s="90"/>
      <c r="W80" s="90"/>
      <c r="X80" s="26" t="str">
        <f>IF(M80="尿便パウチなど","）","")</f>
        <v/>
      </c>
      <c r="Y80" s="83" t="s">
        <v>259</v>
      </c>
      <c r="Z80" s="84"/>
      <c r="AA80" s="84"/>
      <c r="AB80" s="84"/>
      <c r="AC80" s="110" t="s">
        <v>87</v>
      </c>
      <c r="AD80" s="110"/>
      <c r="AE80" s="86"/>
      <c r="AF80" s="63" t="str">
        <f>IF(AC80="あり","（","")</f>
        <v/>
      </c>
      <c r="AG80" s="90"/>
      <c r="AH80" s="90"/>
      <c r="AI80" s="90"/>
      <c r="AJ80" s="90"/>
      <c r="AK80" s="90"/>
      <c r="AL80" s="55" t="str">
        <f>IF(AC80="あり","）","")</f>
        <v/>
      </c>
    </row>
    <row r="81" spans="2:39" ht="18" customHeight="1" x14ac:dyDescent="0.2">
      <c r="B81" s="131"/>
      <c r="C81" s="132"/>
      <c r="D81" s="132"/>
      <c r="E81" s="132"/>
      <c r="F81" s="132"/>
      <c r="G81" s="133"/>
      <c r="H81" s="139"/>
      <c r="I81" s="140"/>
      <c r="J81" s="140"/>
      <c r="K81" s="140"/>
      <c r="L81" s="141"/>
      <c r="M81" s="113" t="s">
        <v>190</v>
      </c>
      <c r="N81" s="113"/>
      <c r="O81" s="113"/>
      <c r="P81" s="110" t="s">
        <v>114</v>
      </c>
      <c r="Q81" s="110"/>
      <c r="R81" s="110"/>
      <c r="S81" s="113" t="s">
        <v>191</v>
      </c>
      <c r="T81" s="113"/>
      <c r="U81" s="113"/>
      <c r="V81" s="110" t="s">
        <v>114</v>
      </c>
      <c r="W81" s="110"/>
      <c r="X81" s="110"/>
      <c r="Y81" s="113" t="s">
        <v>192</v>
      </c>
      <c r="Z81" s="113"/>
      <c r="AA81" s="113"/>
      <c r="AB81" s="113"/>
      <c r="AC81" s="113"/>
      <c r="AD81" s="50"/>
      <c r="AE81" s="29" t="s">
        <v>104</v>
      </c>
      <c r="AF81" s="29"/>
      <c r="AG81" s="62"/>
      <c r="AH81" s="36" t="s">
        <v>11</v>
      </c>
      <c r="AI81" s="62"/>
      <c r="AJ81" s="36" t="s">
        <v>23</v>
      </c>
      <c r="AK81" s="62"/>
      <c r="AL81" s="9" t="s">
        <v>13</v>
      </c>
    </row>
    <row r="82" spans="2:39" ht="18" customHeight="1" x14ac:dyDescent="0.2">
      <c r="B82" s="92" t="s">
        <v>256</v>
      </c>
      <c r="C82" s="93"/>
      <c r="D82" s="93"/>
      <c r="E82" s="93"/>
      <c r="F82" s="93"/>
      <c r="G82" s="94"/>
      <c r="H82" s="134" t="s">
        <v>150</v>
      </c>
      <c r="I82" s="129"/>
      <c r="J82" s="129"/>
      <c r="K82" s="129"/>
      <c r="L82" s="135"/>
      <c r="M82" s="113" t="s">
        <v>194</v>
      </c>
      <c r="N82" s="113"/>
      <c r="O82" s="113"/>
      <c r="P82" s="113"/>
      <c r="Q82" s="113"/>
      <c r="R82" s="87" t="s">
        <v>215</v>
      </c>
      <c r="S82" s="87"/>
      <c r="T82" s="87"/>
      <c r="U82" s="87"/>
      <c r="V82" s="87"/>
      <c r="W82" s="87"/>
      <c r="X82" s="88"/>
      <c r="Y82" s="83" t="s">
        <v>77</v>
      </c>
      <c r="Z82" s="84"/>
      <c r="AA82" s="84"/>
      <c r="AB82" s="84"/>
      <c r="AC82" s="85"/>
      <c r="AD82" s="87" t="s">
        <v>215</v>
      </c>
      <c r="AE82" s="87"/>
      <c r="AF82" s="87"/>
      <c r="AG82" s="87"/>
      <c r="AH82" s="87"/>
      <c r="AI82" s="87"/>
      <c r="AJ82" s="87"/>
      <c r="AK82" s="87"/>
      <c r="AL82" s="88"/>
    </row>
    <row r="83" spans="2:39" ht="18" customHeight="1" x14ac:dyDescent="0.2">
      <c r="B83" s="95"/>
      <c r="C83" s="96"/>
      <c r="D83" s="96"/>
      <c r="E83" s="96"/>
      <c r="F83" s="96"/>
      <c r="G83" s="97"/>
      <c r="H83" s="136"/>
      <c r="I83" s="137"/>
      <c r="J83" s="137"/>
      <c r="K83" s="137"/>
      <c r="L83" s="138"/>
      <c r="M83" s="142" t="s">
        <v>82</v>
      </c>
      <c r="N83" s="143"/>
      <c r="O83" s="83" t="s">
        <v>83</v>
      </c>
      <c r="P83" s="84"/>
      <c r="Q83" s="85"/>
      <c r="R83" s="86" t="s">
        <v>87</v>
      </c>
      <c r="S83" s="87"/>
      <c r="T83" s="87"/>
      <c r="U83" s="29" t="str">
        <f>IF(R83="あり","（","")</f>
        <v/>
      </c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32" t="str">
        <f>IF(R83="あり","）","")</f>
        <v/>
      </c>
      <c r="AG83" s="149" t="s">
        <v>196</v>
      </c>
      <c r="AH83" s="150"/>
      <c r="AI83" s="150"/>
      <c r="AJ83" s="150"/>
      <c r="AK83" s="150"/>
      <c r="AL83" s="151"/>
    </row>
    <row r="84" spans="2:39" ht="18" customHeight="1" x14ac:dyDescent="0.2">
      <c r="B84" s="95"/>
      <c r="C84" s="96"/>
      <c r="D84" s="96"/>
      <c r="E84" s="96"/>
      <c r="F84" s="96"/>
      <c r="G84" s="97"/>
      <c r="H84" s="136"/>
      <c r="I84" s="137"/>
      <c r="J84" s="137"/>
      <c r="K84" s="137"/>
      <c r="L84" s="138"/>
      <c r="M84" s="144"/>
      <c r="N84" s="145"/>
      <c r="O84" s="83" t="s">
        <v>80</v>
      </c>
      <c r="P84" s="84"/>
      <c r="Q84" s="85"/>
      <c r="R84" s="86" t="s">
        <v>199</v>
      </c>
      <c r="S84" s="87"/>
      <c r="T84" s="87"/>
      <c r="U84" s="87"/>
      <c r="V84" s="90" t="str">
        <f>IF(R84="ミキサー","（摂取量：","")</f>
        <v/>
      </c>
      <c r="W84" s="101"/>
      <c r="X84" s="101"/>
      <c r="Y84" s="129"/>
      <c r="Z84" s="129"/>
      <c r="AA84" s="90" t="str">
        <f>IF(R84="ミキサー","割）","")</f>
        <v/>
      </c>
      <c r="AB84" s="90"/>
      <c r="AC84" s="91"/>
      <c r="AD84" s="130"/>
      <c r="AE84" s="130"/>
      <c r="AF84" s="130"/>
      <c r="AG84" s="130"/>
      <c r="AH84" s="130"/>
      <c r="AI84" s="130"/>
      <c r="AJ84" s="130"/>
      <c r="AK84" s="130"/>
      <c r="AL84" s="130"/>
    </row>
    <row r="85" spans="2:39" ht="18" customHeight="1" x14ac:dyDescent="0.2">
      <c r="B85" s="95"/>
      <c r="C85" s="96"/>
      <c r="D85" s="96"/>
      <c r="E85" s="96"/>
      <c r="F85" s="96"/>
      <c r="G85" s="97"/>
      <c r="H85" s="136"/>
      <c r="I85" s="137"/>
      <c r="J85" s="137"/>
      <c r="K85" s="137"/>
      <c r="L85" s="138"/>
      <c r="M85" s="144"/>
      <c r="N85" s="145"/>
      <c r="O85" s="92" t="s">
        <v>81</v>
      </c>
      <c r="P85" s="93"/>
      <c r="Q85" s="94"/>
      <c r="R85" s="87" t="s">
        <v>202</v>
      </c>
      <c r="S85" s="87"/>
      <c r="T85" s="87"/>
      <c r="U85" s="87"/>
      <c r="V85" s="35" t="str">
        <f>IF(R85="その他","（","")</f>
        <v/>
      </c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55" t="str">
        <f>IF(R85="その他","）","")</f>
        <v/>
      </c>
      <c r="AM85" s="54"/>
    </row>
    <row r="86" spans="2:39" ht="18" customHeight="1" x14ac:dyDescent="0.2">
      <c r="B86" s="95"/>
      <c r="C86" s="96"/>
      <c r="D86" s="96"/>
      <c r="E86" s="96"/>
      <c r="F86" s="96"/>
      <c r="G86" s="97"/>
      <c r="H86" s="136"/>
      <c r="I86" s="137"/>
      <c r="J86" s="137"/>
      <c r="K86" s="137"/>
      <c r="L86" s="138"/>
      <c r="M86" s="144"/>
      <c r="N86" s="145"/>
      <c r="O86" s="95"/>
      <c r="P86" s="96"/>
      <c r="Q86" s="97"/>
      <c r="R86" s="98"/>
      <c r="S86" s="99"/>
      <c r="T86" s="99"/>
      <c r="U86" s="99"/>
      <c r="V86" s="99"/>
      <c r="W86" s="100" t="str">
        <f>IF(R86&lt;&gt;"","（摂取量：","")</f>
        <v/>
      </c>
      <c r="X86" s="100"/>
      <c r="Y86" s="100"/>
      <c r="Z86" s="87"/>
      <c r="AA86" s="87"/>
      <c r="AB86" s="101" t="str">
        <f>IF(R86&lt;&gt;"","割）（軟食対応）","")</f>
        <v/>
      </c>
      <c r="AC86" s="101"/>
      <c r="AD86" s="101"/>
      <c r="AE86" s="101"/>
      <c r="AF86" s="101"/>
      <c r="AG86" s="101"/>
      <c r="AH86" s="101"/>
      <c r="AI86" s="101"/>
      <c r="AJ86" s="101"/>
      <c r="AK86" s="101"/>
      <c r="AL86" s="102"/>
      <c r="AM86" s="31"/>
    </row>
    <row r="87" spans="2:39" ht="18" customHeight="1" x14ac:dyDescent="0.2">
      <c r="B87" s="131"/>
      <c r="C87" s="132"/>
      <c r="D87" s="132"/>
      <c r="E87" s="132"/>
      <c r="F87" s="132"/>
      <c r="G87" s="133"/>
      <c r="H87" s="139"/>
      <c r="I87" s="140"/>
      <c r="J87" s="140"/>
      <c r="K87" s="140"/>
      <c r="L87" s="141"/>
      <c r="M87" s="146"/>
      <c r="N87" s="147"/>
      <c r="O87" s="83" t="s">
        <v>84</v>
      </c>
      <c r="P87" s="84"/>
      <c r="Q87" s="85"/>
      <c r="R87" s="86" t="s">
        <v>87</v>
      </c>
      <c r="S87" s="87"/>
      <c r="T87" s="87"/>
      <c r="U87" s="29" t="str">
        <f>IF(R87="あり","（","")</f>
        <v/>
      </c>
      <c r="V87" s="148"/>
      <c r="W87" s="87"/>
      <c r="X87" s="87"/>
      <c r="Y87" s="29" t="str">
        <f>IF(R87="あり","ml／日）","")</f>
        <v/>
      </c>
      <c r="Z87" s="29"/>
      <c r="AA87" s="29"/>
      <c r="AB87" s="36"/>
      <c r="AC87" s="113" t="s">
        <v>209</v>
      </c>
      <c r="AD87" s="113"/>
      <c r="AE87" s="113"/>
      <c r="AF87" s="113"/>
      <c r="AG87" s="113"/>
      <c r="AH87" s="149" t="s">
        <v>87</v>
      </c>
      <c r="AI87" s="150"/>
      <c r="AJ87" s="150"/>
      <c r="AK87" s="150"/>
      <c r="AL87" s="151"/>
    </row>
    <row r="88" spans="2:39" ht="18" customHeight="1" x14ac:dyDescent="0.2">
      <c r="B88" s="83" t="s">
        <v>257</v>
      </c>
      <c r="C88" s="84"/>
      <c r="D88" s="84"/>
      <c r="E88" s="84"/>
      <c r="F88" s="84"/>
      <c r="G88" s="85"/>
      <c r="H88" s="86" t="s">
        <v>150</v>
      </c>
      <c r="I88" s="87"/>
      <c r="J88" s="87"/>
      <c r="K88" s="87"/>
      <c r="L88" s="88"/>
      <c r="M88" s="89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1"/>
    </row>
    <row r="89" spans="2:39" ht="18" customHeight="1" x14ac:dyDescent="0.2">
      <c r="B89" s="83" t="s">
        <v>258</v>
      </c>
      <c r="C89" s="84"/>
      <c r="D89" s="84"/>
      <c r="E89" s="84"/>
      <c r="F89" s="84"/>
      <c r="G89" s="85"/>
      <c r="H89" s="86" t="s">
        <v>215</v>
      </c>
      <c r="I89" s="87"/>
      <c r="J89" s="87"/>
      <c r="K89" s="87"/>
      <c r="L89" s="87"/>
      <c r="M89" s="113" t="s">
        <v>71</v>
      </c>
      <c r="N89" s="113"/>
      <c r="O89" s="113"/>
      <c r="P89" s="113"/>
      <c r="Q89" s="114" t="s">
        <v>87</v>
      </c>
      <c r="R89" s="115"/>
      <c r="S89" s="115"/>
      <c r="T89" s="115"/>
      <c r="U89" s="115"/>
      <c r="V89" s="115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1"/>
    </row>
    <row r="90" spans="2:39" ht="16.8" customHeight="1" x14ac:dyDescent="0.2">
      <c r="B90" s="142" t="s">
        <v>73</v>
      </c>
      <c r="C90" s="157"/>
      <c r="D90" s="157"/>
      <c r="E90" s="157"/>
      <c r="F90" s="157"/>
      <c r="G90" s="143"/>
      <c r="H90" s="34"/>
      <c r="I90" s="100" t="s">
        <v>73</v>
      </c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16"/>
    </row>
    <row r="91" spans="2:39" ht="16.8" customHeight="1" x14ac:dyDescent="0.2">
      <c r="B91" s="144"/>
      <c r="C91" s="158"/>
      <c r="D91" s="158"/>
      <c r="E91" s="158"/>
      <c r="F91" s="158"/>
      <c r="G91" s="145"/>
      <c r="H91" s="19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8"/>
    </row>
    <row r="92" spans="2:39" ht="16.8" customHeight="1" x14ac:dyDescent="0.2">
      <c r="B92" s="74"/>
      <c r="C92" s="75"/>
      <c r="D92" s="80" t="s">
        <v>9</v>
      </c>
      <c r="E92" s="79" t="s">
        <v>261</v>
      </c>
      <c r="F92" s="75"/>
      <c r="G92" s="76"/>
      <c r="H92" s="15"/>
      <c r="I92" s="39" t="s">
        <v>9</v>
      </c>
      <c r="J92" s="12" t="s">
        <v>43</v>
      </c>
      <c r="K92" s="12"/>
      <c r="L92" s="12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3" t="s">
        <v>22</v>
      </c>
    </row>
    <row r="93" spans="2:39" ht="6" customHeight="1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2:39" ht="13.5" customHeight="1" x14ac:dyDescent="0.2">
      <c r="B94" s="120" t="s">
        <v>78</v>
      </c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2"/>
    </row>
    <row r="95" spans="2:39" ht="13.5" customHeight="1" x14ac:dyDescent="0.2">
      <c r="B95" s="123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5"/>
    </row>
    <row r="96" spans="2:39" ht="47.4" customHeight="1" x14ac:dyDescent="0.2">
      <c r="B96" s="126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8"/>
    </row>
    <row r="97" spans="2:38" ht="6" customHeight="1" x14ac:dyDescent="0.2">
      <c r="B97" s="51"/>
      <c r="C97" s="43"/>
      <c r="D97" s="43"/>
      <c r="E97" s="43"/>
      <c r="F97" s="43"/>
      <c r="G97" s="43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52"/>
    </row>
    <row r="98" spans="2:38" ht="13.5" customHeight="1" x14ac:dyDescent="0.2">
      <c r="B98" s="103" t="s">
        <v>74</v>
      </c>
      <c r="C98" s="103"/>
      <c r="D98" s="103"/>
      <c r="E98" s="103"/>
      <c r="F98" s="103"/>
      <c r="G98" s="103"/>
      <c r="H98" s="104" t="s">
        <v>6</v>
      </c>
      <c r="I98" s="105"/>
      <c r="J98" s="105"/>
      <c r="K98" s="108"/>
      <c r="L98" s="108"/>
      <c r="M98" s="108"/>
      <c r="N98" s="108"/>
      <c r="O98" s="108"/>
      <c r="P98" s="108"/>
      <c r="Q98" s="108"/>
      <c r="R98" s="108"/>
      <c r="S98" s="109"/>
      <c r="T98" s="103" t="s">
        <v>86</v>
      </c>
      <c r="U98" s="103"/>
      <c r="V98" s="103"/>
      <c r="W98" s="103"/>
      <c r="X98" s="103"/>
      <c r="Y98" s="103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</row>
    <row r="99" spans="2:38" ht="16.2" customHeight="1" x14ac:dyDescent="0.2">
      <c r="B99" s="103"/>
      <c r="C99" s="103"/>
      <c r="D99" s="103"/>
      <c r="E99" s="103"/>
      <c r="F99" s="103"/>
      <c r="G99" s="103"/>
      <c r="H99" s="106"/>
      <c r="I99" s="107"/>
      <c r="J99" s="107"/>
      <c r="K99" s="111"/>
      <c r="L99" s="111"/>
      <c r="M99" s="111"/>
      <c r="N99" s="111"/>
      <c r="O99" s="111"/>
      <c r="P99" s="111"/>
      <c r="Q99" s="111"/>
      <c r="R99" s="111"/>
      <c r="S99" s="112"/>
      <c r="T99" s="103"/>
      <c r="U99" s="103"/>
      <c r="V99" s="103"/>
      <c r="W99" s="103"/>
      <c r="X99" s="103"/>
      <c r="Y99" s="103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</row>
  </sheetData>
  <mergeCells count="249">
    <mergeCell ref="T20:Y21"/>
    <mergeCell ref="B52:G53"/>
    <mergeCell ref="B60:G60"/>
    <mergeCell ref="B90:G91"/>
    <mergeCell ref="X6:AB6"/>
    <mergeCell ref="AC6:AD6"/>
    <mergeCell ref="AF6:AG6"/>
    <mergeCell ref="AI6:AJ6"/>
    <mergeCell ref="T7:AC7"/>
    <mergeCell ref="AD7:AL7"/>
    <mergeCell ref="B10:G15"/>
    <mergeCell ref="H10:S15"/>
    <mergeCell ref="T10:Y10"/>
    <mergeCell ref="Z10:AG11"/>
    <mergeCell ref="AH10:AH11"/>
    <mergeCell ref="AI10:AK11"/>
    <mergeCell ref="AI15:AK15"/>
    <mergeCell ref="B8:G9"/>
    <mergeCell ref="H8:M8"/>
    <mergeCell ref="N8:Q8"/>
    <mergeCell ref="R8:S8"/>
    <mergeCell ref="Z8:AC9"/>
    <mergeCell ref="AD8:AE8"/>
    <mergeCell ref="H9:L9"/>
    <mergeCell ref="B4:AL4"/>
    <mergeCell ref="B5:G7"/>
    <mergeCell ref="H5:J7"/>
    <mergeCell ref="K5:S5"/>
    <mergeCell ref="T5:W5"/>
    <mergeCell ref="X5:AA5"/>
    <mergeCell ref="AC5:AF5"/>
    <mergeCell ref="AG5:AL5"/>
    <mergeCell ref="K6:S7"/>
    <mergeCell ref="T6:W6"/>
    <mergeCell ref="N9:X9"/>
    <mergeCell ref="AD9:AF9"/>
    <mergeCell ref="AL10:AL11"/>
    <mergeCell ref="T11:Y11"/>
    <mergeCell ref="T12:Y15"/>
    <mergeCell ref="Z12:Z13"/>
    <mergeCell ref="AA12:AG13"/>
    <mergeCell ref="AI12:AK12"/>
    <mergeCell ref="AI13:AK13"/>
    <mergeCell ref="Z14:Z15"/>
    <mergeCell ref="AA14:AG15"/>
    <mergeCell ref="AI14:AK14"/>
    <mergeCell ref="AK20:AL20"/>
    <mergeCell ref="AA21:AC21"/>
    <mergeCell ref="AD21:AK21"/>
    <mergeCell ref="AE22:AF22"/>
    <mergeCell ref="AJ22:AK22"/>
    <mergeCell ref="B23:G23"/>
    <mergeCell ref="H23:I23"/>
    <mergeCell ref="J23:K23"/>
    <mergeCell ref="M23:N23"/>
    <mergeCell ref="P23:Q23"/>
    <mergeCell ref="B16:G22"/>
    <mergeCell ref="H16:S22"/>
    <mergeCell ref="T16:Y19"/>
    <mergeCell ref="Z16:AD16"/>
    <mergeCell ref="AE16:AL16"/>
    <mergeCell ref="Z17:AL19"/>
    <mergeCell ref="AA20:AB20"/>
    <mergeCell ref="AD20:AE20"/>
    <mergeCell ref="AG20:AI20"/>
    <mergeCell ref="T23:Y23"/>
    <mergeCell ref="AA23:AB23"/>
    <mergeCell ref="AC23:AD23"/>
    <mergeCell ref="AF23:AG23"/>
    <mergeCell ref="AI23:AJ23"/>
    <mergeCell ref="B24:E24"/>
    <mergeCell ref="F24:M24"/>
    <mergeCell ref="N24:Q24"/>
    <mergeCell ref="R24:Y24"/>
    <mergeCell ref="Z24:AC25"/>
    <mergeCell ref="B29:G31"/>
    <mergeCell ref="H29:S29"/>
    <mergeCell ref="T29:AG29"/>
    <mergeCell ref="AH29:AL29"/>
    <mergeCell ref="H30:S31"/>
    <mergeCell ref="T30:AG31"/>
    <mergeCell ref="AH30:AL31"/>
    <mergeCell ref="AD24:AL25"/>
    <mergeCell ref="B25:E25"/>
    <mergeCell ref="G25:L25"/>
    <mergeCell ref="N25:Q25"/>
    <mergeCell ref="S25:X25"/>
    <mergeCell ref="B26:G28"/>
    <mergeCell ref="H26:AL28"/>
    <mergeCell ref="B38:G41"/>
    <mergeCell ref="H38:AL38"/>
    <mergeCell ref="H39:AL41"/>
    <mergeCell ref="B42:G45"/>
    <mergeCell ref="H42:AL42"/>
    <mergeCell ref="H43:AL45"/>
    <mergeCell ref="B32:G33"/>
    <mergeCell ref="H32:AL33"/>
    <mergeCell ref="B34:G35"/>
    <mergeCell ref="H34:AL35"/>
    <mergeCell ref="B36:G37"/>
    <mergeCell ref="H36:AL37"/>
    <mergeCell ref="B46:G49"/>
    <mergeCell ref="H46:AL46"/>
    <mergeCell ref="H47:AL49"/>
    <mergeCell ref="B51:AL51"/>
    <mergeCell ref="I52:N52"/>
    <mergeCell ref="O52:T52"/>
    <mergeCell ref="U52:Z52"/>
    <mergeCell ref="AA52:AF52"/>
    <mergeCell ref="AG52:AL52"/>
    <mergeCell ref="B55:G58"/>
    <mergeCell ref="H55:V55"/>
    <mergeCell ref="W55:AL55"/>
    <mergeCell ref="H56:V58"/>
    <mergeCell ref="W56:AC56"/>
    <mergeCell ref="AD56:AL56"/>
    <mergeCell ref="W57:AL58"/>
    <mergeCell ref="I53:N53"/>
    <mergeCell ref="O53:T53"/>
    <mergeCell ref="U53:Z53"/>
    <mergeCell ref="AA53:AF53"/>
    <mergeCell ref="AG53:AL53"/>
    <mergeCell ref="J54:K54"/>
    <mergeCell ref="L54:M54"/>
    <mergeCell ref="P54:R54"/>
    <mergeCell ref="S54:AK54"/>
    <mergeCell ref="AG60:AL60"/>
    <mergeCell ref="J61:AL61"/>
    <mergeCell ref="J62:L62"/>
    <mergeCell ref="M62:AK62"/>
    <mergeCell ref="B63:G65"/>
    <mergeCell ref="H63:AL63"/>
    <mergeCell ref="H64:AL65"/>
    <mergeCell ref="I59:N59"/>
    <mergeCell ref="O59:T59"/>
    <mergeCell ref="U59:Z59"/>
    <mergeCell ref="AA59:AF59"/>
    <mergeCell ref="AG59:AL59"/>
    <mergeCell ref="I60:N60"/>
    <mergeCell ref="O60:T60"/>
    <mergeCell ref="U60:Z60"/>
    <mergeCell ref="AA60:AF60"/>
    <mergeCell ref="B66:G66"/>
    <mergeCell ref="H66:K66"/>
    <mergeCell ref="L66:T66"/>
    <mergeCell ref="U66:AK66"/>
    <mergeCell ref="B67:G67"/>
    <mergeCell ref="H67:K67"/>
    <mergeCell ref="L67:O67"/>
    <mergeCell ref="P67:T67"/>
    <mergeCell ref="U67:AK67"/>
    <mergeCell ref="B74:G74"/>
    <mergeCell ref="H74:L74"/>
    <mergeCell ref="M74:P74"/>
    <mergeCell ref="Q74:V74"/>
    <mergeCell ref="W74:AL74"/>
    <mergeCell ref="B75:G75"/>
    <mergeCell ref="H75:L75"/>
    <mergeCell ref="M75:AL75"/>
    <mergeCell ref="B68:G70"/>
    <mergeCell ref="H68:AL68"/>
    <mergeCell ref="H69:AL70"/>
    <mergeCell ref="B72:AL72"/>
    <mergeCell ref="B73:G73"/>
    <mergeCell ref="H73:L73"/>
    <mergeCell ref="M73:AL73"/>
    <mergeCell ref="B78:G79"/>
    <mergeCell ref="H78:L79"/>
    <mergeCell ref="M78:X78"/>
    <mergeCell ref="Y78:AC78"/>
    <mergeCell ref="M79:Q79"/>
    <mergeCell ref="S79:AK79"/>
    <mergeCell ref="B76:G76"/>
    <mergeCell ref="H76:L76"/>
    <mergeCell ref="M76:P76"/>
    <mergeCell ref="Q76:U76"/>
    <mergeCell ref="W76:AK76"/>
    <mergeCell ref="B77:G77"/>
    <mergeCell ref="H77:L77"/>
    <mergeCell ref="M77:AL77"/>
    <mergeCell ref="AG80:AK80"/>
    <mergeCell ref="M81:O81"/>
    <mergeCell ref="P81:R81"/>
    <mergeCell ref="S81:U81"/>
    <mergeCell ref="V81:X81"/>
    <mergeCell ref="Y81:AC81"/>
    <mergeCell ref="B80:G81"/>
    <mergeCell ref="H80:L81"/>
    <mergeCell ref="M80:R80"/>
    <mergeCell ref="T80:W80"/>
    <mergeCell ref="Y80:AB80"/>
    <mergeCell ref="AC80:AE80"/>
    <mergeCell ref="Y84:Z84"/>
    <mergeCell ref="AA84:AB84"/>
    <mergeCell ref="AC84:AL84"/>
    <mergeCell ref="B82:G87"/>
    <mergeCell ref="H82:L87"/>
    <mergeCell ref="M82:Q82"/>
    <mergeCell ref="R82:X82"/>
    <mergeCell ref="Y82:AC82"/>
    <mergeCell ref="AD82:AL82"/>
    <mergeCell ref="M83:N87"/>
    <mergeCell ref="O83:Q83"/>
    <mergeCell ref="R83:T83"/>
    <mergeCell ref="V83:AE83"/>
    <mergeCell ref="O87:Q87"/>
    <mergeCell ref="R87:T87"/>
    <mergeCell ref="V87:X87"/>
    <mergeCell ref="AC87:AG87"/>
    <mergeCell ref="AH87:AL87"/>
    <mergeCell ref="AG83:AL83"/>
    <mergeCell ref="O84:Q84"/>
    <mergeCell ref="R84:U84"/>
    <mergeCell ref="V84:X84"/>
    <mergeCell ref="B98:G99"/>
    <mergeCell ref="H98:J99"/>
    <mergeCell ref="K98:S98"/>
    <mergeCell ref="T98:Y99"/>
    <mergeCell ref="Z98:AL99"/>
    <mergeCell ref="K99:S99"/>
    <mergeCell ref="B89:G89"/>
    <mergeCell ref="H89:L89"/>
    <mergeCell ref="M89:P89"/>
    <mergeCell ref="Q89:V89"/>
    <mergeCell ref="W89:AL89"/>
    <mergeCell ref="I90:N90"/>
    <mergeCell ref="O90:T90"/>
    <mergeCell ref="U90:Z90"/>
    <mergeCell ref="AA90:AF90"/>
    <mergeCell ref="AG90:AL90"/>
    <mergeCell ref="I91:N91"/>
    <mergeCell ref="O91:T91"/>
    <mergeCell ref="U91:Z91"/>
    <mergeCell ref="AA91:AF91"/>
    <mergeCell ref="AG91:AL91"/>
    <mergeCell ref="M92:AK92"/>
    <mergeCell ref="B94:AL94"/>
    <mergeCell ref="B95:AL96"/>
    <mergeCell ref="B88:G88"/>
    <mergeCell ref="H88:L88"/>
    <mergeCell ref="M88:AL88"/>
    <mergeCell ref="O85:Q86"/>
    <mergeCell ref="R85:U85"/>
    <mergeCell ref="W85:AK85"/>
    <mergeCell ref="R86:V86"/>
    <mergeCell ref="W86:Y86"/>
    <mergeCell ref="Z86:AA86"/>
    <mergeCell ref="AB86:AF86"/>
    <mergeCell ref="AG86:AL86"/>
  </mergeCells>
  <phoneticPr fontId="1"/>
  <dataValidations count="1">
    <dataValidation imeMode="fullKatakana" allowBlank="1" showInputMessage="1" showErrorMessage="1" sqref="K5 K98"/>
  </dataValidations>
  <printOptions horizontalCentered="1"/>
  <pageMargins left="0.19685039370078741" right="0.19685039370078741" top="0.19685039370078741" bottom="0" header="0" footer="0"/>
  <pageSetup paperSize="9" orientation="portrait" r:id="rId1"/>
  <rowBreaks count="1" manualBreakCount="1">
    <brk id="50" min="1" max="37" man="1"/>
  </rowBreaks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>
          <x14:formula1>
            <xm:f>プルダウンリスト!$B$6:$B$10</xm:f>
          </x14:formula1>
          <xm:sqref>X6:AB6</xm:sqref>
        </x14:dataValidation>
        <x14:dataValidation type="list" allowBlank="1" showInputMessage="1" showErrorMessage="1">
          <x14:formula1>
            <xm:f>プルダウンリスト!$A$6:$A$7</xm:f>
          </x14:formula1>
          <xm:sqref>O54 I54 I61:I62 I92 Z20:Z21 AC20 AF20 AJ20 AI22 AG22 AD22 AB22 V22 D54 D61 D92</xm:sqref>
        </x14:dataValidation>
        <x14:dataValidation type="list" allowBlank="1" showInputMessage="1" showErrorMessage="1">
          <x14:formula1>
            <xm:f>プルダウンリスト!$C$6:$C$7</xm:f>
          </x14:formula1>
          <xm:sqref>AG5:AL5</xm:sqref>
        </x14:dataValidation>
        <x14:dataValidation type="list" allowBlank="1" showInputMessage="1" showErrorMessage="1">
          <x14:formula1>
            <xm:f>プルダウンリスト!$D$6:$D$55</xm:f>
          </x14:formula1>
          <xm:sqref>AC6:AD6</xm:sqref>
        </x14:dataValidation>
        <x14:dataValidation type="list" allowBlank="1" showInputMessage="1" showErrorMessage="1">
          <x14:formula1>
            <xm:f>プルダウンリスト!$E$6:$E$17</xm:f>
          </x14:formula1>
          <xm:sqref>AF6:AG6 V8 AH8 AI9 M23:N23 AF23:AG23 AI78 AI81</xm:sqref>
        </x14:dataValidation>
        <x14:dataValidation type="list" allowBlank="1" showInputMessage="1" showErrorMessage="1">
          <x14:formula1>
            <xm:f>プルダウンリスト!$F$6:$F$36</xm:f>
          </x14:formula1>
          <xm:sqref>AI6:AJ6 X8 AJ8 AK9 P23:Q23 AI23:AJ23 AK78 AK81</xm:sqref>
        </x14:dataValidation>
        <x14:dataValidation type="list" allowBlank="1" showInputMessage="1" showErrorMessage="1">
          <x14:formula1>
            <xm:f>プルダウンリスト!$G$6:$G$8</xm:f>
          </x14:formula1>
          <xm:sqref>AD7</xm:sqref>
        </x14:dataValidation>
        <x14:dataValidation type="list" allowBlank="1" showInputMessage="1" showErrorMessage="1">
          <x14:formula1>
            <xm:f>プルダウンリスト!$H$6:$H$7</xm:f>
          </x14:formula1>
          <xm:sqref>AH30 H66:K66 L67:O67 P81:R81 V81:X81 R83 R87:T87 AH87:AL87 AC80:AE80</xm:sqref>
        </x14:dataValidation>
        <x14:dataValidation type="list" allowBlank="1" showInputMessage="1" showErrorMessage="1">
          <x14:formula1>
            <xm:f>プルダウンリスト!$I$5:$I$19</xm:f>
          </x14:formula1>
          <xm:sqref>I52:AL53</xm:sqref>
        </x14:dataValidation>
        <x14:dataValidation type="list" allowBlank="1" showInputMessage="1" showErrorMessage="1">
          <x14:formula1>
            <xm:f>プルダウンリスト!$J$5:$J$19</xm:f>
          </x14:formula1>
          <xm:sqref>I59:AL60</xm:sqref>
        </x14:dataValidation>
        <x14:dataValidation type="list" allowBlank="1" showInputMessage="1" showErrorMessage="1">
          <x14:formula1>
            <xm:f>プルダウンリスト!$K$6:$K$9</xm:f>
          </x14:formula1>
          <xm:sqref>H74:H78 I74:L77 H80 H82 H88:L88</xm:sqref>
        </x14:dataValidation>
        <x14:dataValidation type="list" allowBlank="1" showInputMessage="1" showErrorMessage="1">
          <x14:formula1>
            <xm:f>プルダウンリスト!$L$5:$L$11</xm:f>
          </x14:formula1>
          <xm:sqref>Q74</xm:sqref>
        </x14:dataValidation>
        <x14:dataValidation type="list" allowBlank="1" showInputMessage="1" showErrorMessage="1">
          <x14:formula1>
            <xm:f>プルダウンリスト!$M$6:$M$8</xm:f>
          </x14:formula1>
          <xm:sqref>Q76:U76</xm:sqref>
        </x14:dataValidation>
        <x14:dataValidation type="list" allowBlank="1" showInputMessage="1" showErrorMessage="1">
          <x14:formula1>
            <xm:f>プルダウンリスト!$N$6:$N$9</xm:f>
          </x14:formula1>
          <xm:sqref>M78</xm:sqref>
        </x14:dataValidation>
        <x14:dataValidation type="list" allowBlank="1" showInputMessage="1" showErrorMessage="1">
          <x14:formula1>
            <xm:f>プルダウンリスト!$O$6:$O$14</xm:f>
          </x14:formula1>
          <xm:sqref>M80</xm:sqref>
        </x14:dataValidation>
        <x14:dataValidation type="list" allowBlank="1" showInputMessage="1" showErrorMessage="1">
          <x14:formula1>
            <xm:f>プルダウンリスト!$P$6:$P$7</xm:f>
          </x14:formula1>
          <xm:sqref>AG83</xm:sqref>
        </x14:dataValidation>
        <x14:dataValidation type="list" allowBlank="1" showInputMessage="1" showErrorMessage="1">
          <x14:formula1>
            <xm:f>プルダウンリスト!$Q$6:$Q$8</xm:f>
          </x14:formula1>
          <xm:sqref>R84</xm:sqref>
        </x14:dataValidation>
        <x14:dataValidation type="list" allowBlank="1" showInputMessage="1" showErrorMessage="1">
          <x14:formula1>
            <xm:f>プルダウンリスト!$R$6:$R$8</xm:f>
          </x14:formula1>
          <xm:sqref>R85:U85</xm:sqref>
        </x14:dataValidation>
        <x14:dataValidation type="list" allowBlank="1" showInputMessage="1" showErrorMessage="1">
          <x14:formula1>
            <xm:f>プルダウンリスト!$S$6:$S$7</xm:f>
          </x14:formula1>
          <xm:sqref>R86</xm:sqref>
        </x14:dataValidation>
        <x14:dataValidation type="list" allowBlank="1" showInputMessage="1" showErrorMessage="1">
          <x14:formula1>
            <xm:f>プルダウンリスト!$T$6:$T$7</xm:f>
          </x14:formula1>
          <xm:sqref>H89:L89 R82 AD82:AL82</xm:sqref>
        </x14:dataValidation>
        <x14:dataValidation type="list" allowBlank="1" showInputMessage="1" showErrorMessage="1">
          <x14:formula1>
            <xm:f>プルダウンリスト!$U$6:$U$8</xm:f>
          </x14:formula1>
          <xm:sqref>Q89:V89</xm:sqref>
        </x14:dataValidation>
        <x14:dataValidation type="list" allowBlank="1" showInputMessage="1" showErrorMessage="1">
          <x14:formula1>
            <xm:f>プルダウンリスト!$V$5:$V$16</xm:f>
          </x14:formula1>
          <xm:sqref>I90:AL91</xm:sqref>
        </x14:dataValidation>
        <x14:dataValidation type="list" allowBlank="1" showInputMessage="1" showErrorMessage="1">
          <x14:formula1>
            <xm:f>プルダウンリスト!$D$6:$D$25</xm:f>
          </x14:formula1>
          <xm:sqref>T8 AF8 AG9 J23:K23 AC23:AD23 AG78 AG81</xm:sqref>
        </x14:dataValidation>
        <x14:dataValidation type="list" allowBlank="1" showInputMessage="1" showErrorMessage="1">
          <x14:formula1>
            <xm:f>プルダウンリスト!$W$5:$W$16</xm:f>
          </x14:formula1>
          <xm:sqref>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55"/>
  <sheetViews>
    <sheetView workbookViewId="0">
      <selection activeCell="V20" sqref="V20"/>
    </sheetView>
  </sheetViews>
  <sheetFormatPr defaultRowHeight="13.2" x14ac:dyDescent="0.2"/>
  <cols>
    <col min="4" max="6" width="5.5546875" customWidth="1"/>
  </cols>
  <sheetData>
    <row r="5" spans="1:25" x14ac:dyDescent="0.2">
      <c r="A5" s="1" t="s">
        <v>232</v>
      </c>
      <c r="B5" s="1" t="s">
        <v>231</v>
      </c>
      <c r="C5" t="s">
        <v>107</v>
      </c>
      <c r="D5" s="2" t="s">
        <v>11</v>
      </c>
      <c r="E5" s="2" t="s">
        <v>111</v>
      </c>
      <c r="F5" s="2" t="s">
        <v>112</v>
      </c>
      <c r="G5" s="2" t="s">
        <v>113</v>
      </c>
      <c r="H5" s="2" t="s">
        <v>219</v>
      </c>
      <c r="I5" s="2" t="s">
        <v>118</v>
      </c>
      <c r="J5" s="23" t="s">
        <v>134</v>
      </c>
      <c r="K5" t="s">
        <v>163</v>
      </c>
      <c r="L5" t="s">
        <v>169</v>
      </c>
      <c r="M5" t="s">
        <v>170</v>
      </c>
      <c r="N5" t="s">
        <v>175</v>
      </c>
      <c r="O5" t="s">
        <v>189</v>
      </c>
      <c r="P5" t="s">
        <v>195</v>
      </c>
      <c r="Q5" t="s">
        <v>198</v>
      </c>
      <c r="R5" t="s">
        <v>205</v>
      </c>
      <c r="S5" t="s">
        <v>206</v>
      </c>
      <c r="T5" t="s">
        <v>214</v>
      </c>
      <c r="U5" s="30" t="s">
        <v>71</v>
      </c>
      <c r="V5" s="30" t="s">
        <v>73</v>
      </c>
      <c r="W5" t="s">
        <v>233</v>
      </c>
      <c r="X5" t="s">
        <v>244</v>
      </c>
      <c r="Y5" t="s">
        <v>254</v>
      </c>
    </row>
    <row r="6" spans="1:25" x14ac:dyDescent="0.2">
      <c r="A6" s="1" t="s">
        <v>16</v>
      </c>
      <c r="B6" s="20" t="s">
        <v>10</v>
      </c>
      <c r="C6" t="s">
        <v>108</v>
      </c>
      <c r="D6" t="s">
        <v>110</v>
      </c>
      <c r="E6">
        <v>1</v>
      </c>
      <c r="F6">
        <v>1</v>
      </c>
      <c r="G6" t="s">
        <v>115</v>
      </c>
      <c r="H6" t="s">
        <v>115</v>
      </c>
      <c r="I6" s="23" t="s">
        <v>119</v>
      </c>
      <c r="J6" s="23" t="s">
        <v>135</v>
      </c>
      <c r="K6" t="s">
        <v>150</v>
      </c>
      <c r="L6" s="30" t="s">
        <v>154</v>
      </c>
      <c r="M6" t="s">
        <v>171</v>
      </c>
      <c r="N6" s="30" t="s">
        <v>176</v>
      </c>
      <c r="O6" s="30" t="s">
        <v>180</v>
      </c>
      <c r="P6" s="30" t="s">
        <v>196</v>
      </c>
      <c r="Q6" s="30" t="s">
        <v>199</v>
      </c>
      <c r="R6" s="30" t="s">
        <v>202</v>
      </c>
      <c r="S6" s="30" t="s">
        <v>207</v>
      </c>
      <c r="T6" s="30" t="s">
        <v>215</v>
      </c>
      <c r="U6" s="56" t="s">
        <v>217</v>
      </c>
      <c r="V6" s="30" t="s">
        <v>220</v>
      </c>
      <c r="W6" s="58" t="s">
        <v>241</v>
      </c>
      <c r="X6" s="57" t="s">
        <v>217</v>
      </c>
      <c r="Y6" s="57" t="s">
        <v>250</v>
      </c>
    </row>
    <row r="7" spans="1:25" x14ac:dyDescent="0.2">
      <c r="A7" s="1" t="s">
        <v>15</v>
      </c>
      <c r="B7" s="1" t="s">
        <v>17</v>
      </c>
      <c r="C7" t="s">
        <v>109</v>
      </c>
      <c r="D7">
        <v>2</v>
      </c>
      <c r="E7">
        <v>2</v>
      </c>
      <c r="F7">
        <v>2</v>
      </c>
      <c r="G7" t="s">
        <v>116</v>
      </c>
      <c r="H7" t="s">
        <v>116</v>
      </c>
      <c r="I7" s="23" t="s">
        <v>120</v>
      </c>
      <c r="J7" s="23" t="s">
        <v>136</v>
      </c>
      <c r="K7" t="s">
        <v>151</v>
      </c>
      <c r="L7" s="30" t="s">
        <v>155</v>
      </c>
      <c r="M7" t="s">
        <v>172</v>
      </c>
      <c r="N7" s="30" t="s">
        <v>177</v>
      </c>
      <c r="O7" s="30" t="s">
        <v>181</v>
      </c>
      <c r="P7" s="30" t="s">
        <v>197</v>
      </c>
      <c r="Q7" s="30" t="s">
        <v>200</v>
      </c>
      <c r="R7" s="30" t="s">
        <v>203</v>
      </c>
      <c r="S7" s="30" t="s">
        <v>208</v>
      </c>
      <c r="T7" s="30" t="s">
        <v>216</v>
      </c>
      <c r="U7" s="53" t="s">
        <v>72</v>
      </c>
      <c r="V7" s="30" t="s">
        <v>221</v>
      </c>
      <c r="W7" s="58" t="s">
        <v>243</v>
      </c>
      <c r="X7" s="57" t="s">
        <v>245</v>
      </c>
      <c r="Y7" s="57" t="s">
        <v>251</v>
      </c>
    </row>
    <row r="8" spans="1:25" x14ac:dyDescent="0.2">
      <c r="B8" s="1" t="s">
        <v>18</v>
      </c>
      <c r="D8">
        <v>3</v>
      </c>
      <c r="E8">
        <v>3</v>
      </c>
      <c r="F8">
        <v>3</v>
      </c>
      <c r="G8" t="s">
        <v>117</v>
      </c>
      <c r="I8" s="23" t="s">
        <v>121</v>
      </c>
      <c r="J8" s="23" t="s">
        <v>137</v>
      </c>
      <c r="K8" t="s">
        <v>152</v>
      </c>
      <c r="L8" s="30" t="s">
        <v>156</v>
      </c>
      <c r="M8" t="s">
        <v>173</v>
      </c>
      <c r="N8" s="30" t="s">
        <v>178</v>
      </c>
      <c r="O8" s="30" t="s">
        <v>182</v>
      </c>
      <c r="Q8" s="30" t="s">
        <v>201</v>
      </c>
      <c r="R8" s="30" t="s">
        <v>204</v>
      </c>
      <c r="U8" s="4" t="s">
        <v>218</v>
      </c>
      <c r="V8" s="30" t="s">
        <v>222</v>
      </c>
      <c r="W8" s="57" t="s">
        <v>234</v>
      </c>
      <c r="X8" s="57" t="s">
        <v>246</v>
      </c>
      <c r="Y8" s="58" t="s">
        <v>252</v>
      </c>
    </row>
    <row r="9" spans="1:25" x14ac:dyDescent="0.2">
      <c r="B9" s="1" t="s">
        <v>19</v>
      </c>
      <c r="D9">
        <v>4</v>
      </c>
      <c r="E9">
        <v>4</v>
      </c>
      <c r="F9">
        <v>4</v>
      </c>
      <c r="I9" s="23" t="s">
        <v>122</v>
      </c>
      <c r="J9" s="23" t="s">
        <v>138</v>
      </c>
      <c r="K9" t="s">
        <v>153</v>
      </c>
      <c r="L9" s="30" t="s">
        <v>157</v>
      </c>
      <c r="N9" s="30" t="s">
        <v>179</v>
      </c>
      <c r="O9" s="30" t="s">
        <v>183</v>
      </c>
      <c r="V9" s="30" t="s">
        <v>223</v>
      </c>
      <c r="W9" s="57" t="s">
        <v>235</v>
      </c>
      <c r="X9" s="58" t="s">
        <v>247</v>
      </c>
      <c r="Y9" s="58" t="s">
        <v>253</v>
      </c>
    </row>
    <row r="10" spans="1:25" x14ac:dyDescent="0.2">
      <c r="B10" s="1" t="s">
        <v>20</v>
      </c>
      <c r="D10">
        <v>5</v>
      </c>
      <c r="E10">
        <v>5</v>
      </c>
      <c r="F10">
        <v>5</v>
      </c>
      <c r="I10" s="23" t="s">
        <v>123</v>
      </c>
      <c r="J10" s="23" t="s">
        <v>139</v>
      </c>
      <c r="L10" s="30" t="s">
        <v>158</v>
      </c>
      <c r="O10" s="30" t="s">
        <v>184</v>
      </c>
      <c r="V10" s="30" t="s">
        <v>224</v>
      </c>
      <c r="W10" s="58" t="s">
        <v>236</v>
      </c>
      <c r="X10" s="58" t="s">
        <v>248</v>
      </c>
    </row>
    <row r="11" spans="1:25" x14ac:dyDescent="0.2">
      <c r="D11">
        <v>6</v>
      </c>
      <c r="E11">
        <v>6</v>
      </c>
      <c r="F11">
        <v>6</v>
      </c>
      <c r="I11" s="23" t="s">
        <v>124</v>
      </c>
      <c r="J11" s="23" t="s">
        <v>140</v>
      </c>
      <c r="L11" s="30" t="s">
        <v>159</v>
      </c>
      <c r="O11" s="30" t="s">
        <v>185</v>
      </c>
      <c r="V11" s="30" t="s">
        <v>225</v>
      </c>
      <c r="W11" s="58" t="s">
        <v>237</v>
      </c>
      <c r="X11" s="58" t="s">
        <v>249</v>
      </c>
    </row>
    <row r="12" spans="1:25" x14ac:dyDescent="0.2">
      <c r="D12">
        <v>7</v>
      </c>
      <c r="E12">
        <v>7</v>
      </c>
      <c r="F12">
        <v>7</v>
      </c>
      <c r="I12" s="23" t="s">
        <v>125</v>
      </c>
      <c r="J12" s="23" t="s">
        <v>141</v>
      </c>
      <c r="O12" s="30" t="s">
        <v>186</v>
      </c>
      <c r="V12" s="30" t="s">
        <v>226</v>
      </c>
      <c r="W12" s="58" t="s">
        <v>238</v>
      </c>
    </row>
    <row r="13" spans="1:25" x14ac:dyDescent="0.2">
      <c r="D13">
        <v>8</v>
      </c>
      <c r="E13">
        <v>8</v>
      </c>
      <c r="F13">
        <v>8</v>
      </c>
      <c r="I13" s="23" t="s">
        <v>126</v>
      </c>
      <c r="J13" s="23" t="s">
        <v>142</v>
      </c>
      <c r="O13" s="30" t="s">
        <v>187</v>
      </c>
      <c r="V13" s="30" t="s">
        <v>227</v>
      </c>
      <c r="W13" s="58" t="s">
        <v>239</v>
      </c>
    </row>
    <row r="14" spans="1:25" x14ac:dyDescent="0.2">
      <c r="D14">
        <v>9</v>
      </c>
      <c r="E14">
        <v>9</v>
      </c>
      <c r="F14">
        <v>9</v>
      </c>
      <c r="I14" s="23" t="s">
        <v>127</v>
      </c>
      <c r="J14" s="23" t="s">
        <v>143</v>
      </c>
      <c r="O14" s="30" t="s">
        <v>188</v>
      </c>
      <c r="V14" s="30" t="s">
        <v>228</v>
      </c>
      <c r="W14" s="58" t="s">
        <v>240</v>
      </c>
    </row>
    <row r="15" spans="1:25" x14ac:dyDescent="0.2">
      <c r="D15">
        <v>10</v>
      </c>
      <c r="E15">
        <v>10</v>
      </c>
      <c r="F15">
        <v>10</v>
      </c>
      <c r="I15" s="23" t="s">
        <v>128</v>
      </c>
      <c r="J15" s="23" t="s">
        <v>144</v>
      </c>
      <c r="V15" s="30" t="s">
        <v>229</v>
      </c>
      <c r="W15" s="58" t="s">
        <v>242</v>
      </c>
    </row>
    <row r="16" spans="1:25" x14ac:dyDescent="0.2">
      <c r="D16">
        <v>11</v>
      </c>
      <c r="E16">
        <v>11</v>
      </c>
      <c r="F16">
        <v>11</v>
      </c>
      <c r="I16" s="23" t="s">
        <v>129</v>
      </c>
      <c r="J16" s="23" t="s">
        <v>145</v>
      </c>
      <c r="V16" s="30" t="s">
        <v>230</v>
      </c>
      <c r="W16" s="58" t="s">
        <v>21</v>
      </c>
    </row>
    <row r="17" spans="4:10" x14ac:dyDescent="0.2">
      <c r="D17">
        <v>12</v>
      </c>
      <c r="E17">
        <v>12</v>
      </c>
      <c r="F17">
        <v>12</v>
      </c>
      <c r="I17" s="23" t="s">
        <v>130</v>
      </c>
      <c r="J17" s="23" t="s">
        <v>146</v>
      </c>
    </row>
    <row r="18" spans="4:10" x14ac:dyDescent="0.2">
      <c r="D18">
        <v>13</v>
      </c>
      <c r="F18">
        <v>13</v>
      </c>
      <c r="I18" s="23" t="s">
        <v>131</v>
      </c>
      <c r="J18" s="23" t="s">
        <v>147</v>
      </c>
    </row>
    <row r="19" spans="4:10" x14ac:dyDescent="0.2">
      <c r="D19">
        <v>14</v>
      </c>
      <c r="F19">
        <v>14</v>
      </c>
      <c r="I19" s="23" t="s">
        <v>132</v>
      </c>
      <c r="J19" s="23" t="s">
        <v>148</v>
      </c>
    </row>
    <row r="20" spans="4:10" x14ac:dyDescent="0.2">
      <c r="D20">
        <v>15</v>
      </c>
      <c r="F20">
        <v>15</v>
      </c>
    </row>
    <row r="21" spans="4:10" x14ac:dyDescent="0.2">
      <c r="D21">
        <v>16</v>
      </c>
      <c r="F21">
        <v>16</v>
      </c>
    </row>
    <row r="22" spans="4:10" x14ac:dyDescent="0.2">
      <c r="D22">
        <v>17</v>
      </c>
      <c r="F22">
        <v>17</v>
      </c>
    </row>
    <row r="23" spans="4:10" x14ac:dyDescent="0.2">
      <c r="D23">
        <v>18</v>
      </c>
      <c r="F23">
        <v>18</v>
      </c>
    </row>
    <row r="24" spans="4:10" x14ac:dyDescent="0.2">
      <c r="D24">
        <v>19</v>
      </c>
      <c r="F24">
        <v>19</v>
      </c>
    </row>
    <row r="25" spans="4:10" x14ac:dyDescent="0.2">
      <c r="D25">
        <v>20</v>
      </c>
      <c r="F25">
        <v>20</v>
      </c>
    </row>
    <row r="26" spans="4:10" x14ac:dyDescent="0.2">
      <c r="D26">
        <v>21</v>
      </c>
      <c r="F26">
        <v>21</v>
      </c>
    </row>
    <row r="27" spans="4:10" x14ac:dyDescent="0.2">
      <c r="D27">
        <v>22</v>
      </c>
      <c r="F27">
        <v>22</v>
      </c>
    </row>
    <row r="28" spans="4:10" x14ac:dyDescent="0.2">
      <c r="D28">
        <v>23</v>
      </c>
      <c r="F28">
        <v>23</v>
      </c>
    </row>
    <row r="29" spans="4:10" x14ac:dyDescent="0.2">
      <c r="D29">
        <v>24</v>
      </c>
      <c r="F29">
        <v>24</v>
      </c>
    </row>
    <row r="30" spans="4:10" x14ac:dyDescent="0.2">
      <c r="D30">
        <v>25</v>
      </c>
      <c r="F30">
        <v>25</v>
      </c>
    </row>
    <row r="31" spans="4:10" x14ac:dyDescent="0.2">
      <c r="D31">
        <v>26</v>
      </c>
      <c r="F31">
        <v>26</v>
      </c>
    </row>
    <row r="32" spans="4:10" x14ac:dyDescent="0.2">
      <c r="D32">
        <v>27</v>
      </c>
      <c r="F32">
        <v>27</v>
      </c>
    </row>
    <row r="33" spans="4:6" x14ac:dyDescent="0.2">
      <c r="D33">
        <v>28</v>
      </c>
      <c r="F33">
        <v>28</v>
      </c>
    </row>
    <row r="34" spans="4:6" x14ac:dyDescent="0.2">
      <c r="D34">
        <v>29</v>
      </c>
      <c r="F34">
        <v>29</v>
      </c>
    </row>
    <row r="35" spans="4:6" x14ac:dyDescent="0.2">
      <c r="D35">
        <v>30</v>
      </c>
      <c r="F35">
        <v>30</v>
      </c>
    </row>
    <row r="36" spans="4:6" x14ac:dyDescent="0.2">
      <c r="D36">
        <v>31</v>
      </c>
      <c r="F36">
        <v>31</v>
      </c>
    </row>
    <row r="37" spans="4:6" x14ac:dyDescent="0.2">
      <c r="D37">
        <v>32</v>
      </c>
    </row>
    <row r="38" spans="4:6" x14ac:dyDescent="0.2">
      <c r="D38">
        <v>33</v>
      </c>
    </row>
    <row r="39" spans="4:6" x14ac:dyDescent="0.2">
      <c r="D39">
        <v>34</v>
      </c>
    </row>
    <row r="40" spans="4:6" x14ac:dyDescent="0.2">
      <c r="D40">
        <v>35</v>
      </c>
    </row>
    <row r="41" spans="4:6" x14ac:dyDescent="0.2">
      <c r="D41">
        <v>36</v>
      </c>
    </row>
    <row r="42" spans="4:6" x14ac:dyDescent="0.2">
      <c r="D42">
        <v>37</v>
      </c>
    </row>
    <row r="43" spans="4:6" x14ac:dyDescent="0.2">
      <c r="D43">
        <v>38</v>
      </c>
    </row>
    <row r="44" spans="4:6" x14ac:dyDescent="0.2">
      <c r="D44">
        <v>39</v>
      </c>
    </row>
    <row r="45" spans="4:6" x14ac:dyDescent="0.2">
      <c r="D45">
        <v>40</v>
      </c>
    </row>
    <row r="46" spans="4:6" x14ac:dyDescent="0.2">
      <c r="D46">
        <v>41</v>
      </c>
    </row>
    <row r="47" spans="4:6" x14ac:dyDescent="0.2">
      <c r="D47">
        <v>42</v>
      </c>
    </row>
    <row r="48" spans="4:6" x14ac:dyDescent="0.2">
      <c r="D48">
        <v>43</v>
      </c>
    </row>
    <row r="49" spans="4:4" x14ac:dyDescent="0.2">
      <c r="D49">
        <v>44</v>
      </c>
    </row>
    <row r="50" spans="4:4" x14ac:dyDescent="0.2">
      <c r="D50">
        <v>45</v>
      </c>
    </row>
    <row r="51" spans="4:4" x14ac:dyDescent="0.2">
      <c r="D51">
        <v>46</v>
      </c>
    </row>
    <row r="52" spans="4:4" x14ac:dyDescent="0.2">
      <c r="D52">
        <v>47</v>
      </c>
    </row>
    <row r="53" spans="4:4" x14ac:dyDescent="0.2">
      <c r="D53">
        <v>48</v>
      </c>
    </row>
    <row r="54" spans="4:4" x14ac:dyDescent="0.2">
      <c r="D54">
        <v>49</v>
      </c>
    </row>
    <row r="55" spans="4:4" x14ac:dyDescent="0.2">
      <c r="D55">
        <v>50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zoomScaleNormal="100" workbookViewId="0">
      <selection activeCell="C18" sqref="C18"/>
    </sheetView>
  </sheetViews>
  <sheetFormatPr defaultRowHeight="13.2" x14ac:dyDescent="0.2"/>
  <cols>
    <col min="1" max="1" width="2.6640625" customWidth="1"/>
    <col min="2" max="2" width="17.6640625" customWidth="1"/>
    <col min="3" max="3" width="55.6640625" customWidth="1"/>
    <col min="4" max="4" width="12.6640625" customWidth="1"/>
  </cols>
  <sheetData>
    <row r="2" spans="2:4" x14ac:dyDescent="0.2">
      <c r="B2" t="s">
        <v>99</v>
      </c>
    </row>
    <row r="4" spans="2:4" x14ac:dyDescent="0.2">
      <c r="B4" s="1" t="s">
        <v>94</v>
      </c>
      <c r="C4" s="1" t="s">
        <v>95</v>
      </c>
      <c r="D4" s="1" t="s">
        <v>97</v>
      </c>
    </row>
    <row r="5" spans="2:4" x14ac:dyDescent="0.2">
      <c r="B5" s="3">
        <v>43195</v>
      </c>
      <c r="C5" s="4" t="s">
        <v>96</v>
      </c>
      <c r="D5" s="1" t="s">
        <v>98</v>
      </c>
    </row>
    <row r="6" spans="2:4" x14ac:dyDescent="0.2">
      <c r="B6" s="3">
        <v>43217</v>
      </c>
      <c r="C6" s="4" t="s">
        <v>100</v>
      </c>
      <c r="D6" s="1" t="s">
        <v>101</v>
      </c>
    </row>
    <row r="7" spans="2:4" x14ac:dyDescent="0.2">
      <c r="B7" s="3">
        <v>43227</v>
      </c>
      <c r="C7" s="4" t="s">
        <v>103</v>
      </c>
      <c r="D7" s="1" t="s">
        <v>98</v>
      </c>
    </row>
    <row r="8" spans="2:4" x14ac:dyDescent="0.2">
      <c r="B8" s="3">
        <v>44342</v>
      </c>
      <c r="C8" s="228" t="s">
        <v>264</v>
      </c>
      <c r="D8" s="229" t="s">
        <v>265</v>
      </c>
    </row>
    <row r="9" spans="2:4" x14ac:dyDescent="0.2">
      <c r="B9" s="3">
        <v>44403</v>
      </c>
      <c r="C9" s="228" t="s">
        <v>266</v>
      </c>
      <c r="D9" s="229" t="s">
        <v>267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退院調整情報共有書（選択式）</vt:lpstr>
      <vt:lpstr>プルダウンリスト</vt:lpstr>
      <vt:lpstr>更新情報</vt:lpstr>
      <vt:lpstr>更新情報!Print_Area</vt:lpstr>
      <vt:lpstr>'退院調整情報共有書（選択式）'!Print_Area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Tokimoto</dc:creator>
  <cp:lastModifiedBy>user</cp:lastModifiedBy>
  <cp:lastPrinted>2021-07-26T02:42:32Z</cp:lastPrinted>
  <dcterms:created xsi:type="dcterms:W3CDTF">2005-12-01T03:44:33Z</dcterms:created>
  <dcterms:modified xsi:type="dcterms:W3CDTF">2021-07-27T23:55:58Z</dcterms:modified>
</cp:coreProperties>
</file>